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西元年" sheetId="1" r:id="rId1"/>
    <sheet name="民國年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<sst xmlns="http://schemas.openxmlformats.org/spreadsheetml/2006/main" count="39" uniqueCount="24">
  <si>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一歲～二歲</t>
  </si>
  <si>
    <t>二歲～三歲</t>
  </si>
  <si>
    <t>三歲～四歲</t>
  </si>
  <si>
    <t>四歲～五歲</t>
  </si>
  <si>
    <t>五歲～六歲</t>
  </si>
  <si>
    <t>總數</t>
  </si>
  <si>
    <t>年齡</t>
  </si>
  <si>
    <t>個數</t>
  </si>
  <si>
    <t>適用檢核表</t>
  </si>
  <si>
    <t>六歲以上</t>
  </si>
  <si>
    <t>一歲以下</t>
  </si>
  <si>
    <t>歲數</t>
  </si>
  <si>
    <t>備註</t>
  </si>
  <si>
    <t>1. 請先確認電腦日期是否正確</t>
  </si>
  <si>
    <t>年</t>
  </si>
  <si>
    <t>月</t>
  </si>
  <si>
    <t>日</t>
  </si>
  <si>
    <t>2. 請輸入西元年,月,日,格式如：2006/01/01 ; 輸入不正確的日期會無法計算 , 如：2006/01/32</t>
  </si>
  <si>
    <t>備註</t>
  </si>
  <si>
    <t>1. 請先確認電腦日期是否正確</t>
  </si>
  <si>
    <t>2. 請輸入民國年,月,日,格式如：950101 ; 輸入不正確的日期會無法計算 , 如：950132</t>
  </si>
  <si>
    <t>換算成西元年</t>
  </si>
  <si>
    <t>民國出生日</t>
  </si>
  <si>
    <t>西元出生日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</si>
</sst>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mmm\-yyyy"/>
    <numFmt numFmtId="178" formatCode="yyyy/mm/dd"/>
    <numFmt numFmtId="179" formatCode="[$-404]e/m/d;@"/>
    <numFmt numFmtId="180" formatCode="yy/mm/dd"/>
    <numFmt numFmtId="181" formatCode="0_ 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8"/>
      <name val="新細明體"/>
      <family val="1"/>
    </font>
    <font>
      <sz val="12"/>
      <color indexed="43"/>
      <name val="新細明體"/>
      <family val="1"/>
    </font>
    <font>
      <sz val="12"/>
      <color indexed="12"/>
      <name val="新細明體"/>
      <family val="1"/>
    </font>
    <font>
      <sz val="12"/>
      <color indexed="60"/>
      <name val="新細明體"/>
      <family val="1"/>
    </font>
    <font>
      <sz val="12"/>
      <color indexed="18"/>
      <name val="新細明體"/>
      <family val="1"/>
    </font>
    <font>
      <b/>
      <sz val="12"/>
      <color indexed="9"/>
      <name val="新細明體"/>
      <family val="1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22"/>
      </bottom>
    </border>
    <border>
      <left style="medium">
        <color indexed="18"/>
      </left>
      <right style="medium">
        <color indexed="18"/>
      </right>
      <top style="thin">
        <color indexed="22"/>
      </top>
      <bottom style="thin">
        <color indexed="22"/>
      </bottom>
    </border>
    <border>
      <left style="medium">
        <color indexed="18"/>
      </left>
      <right style="medium">
        <color indexed="18"/>
      </right>
      <top style="thin">
        <color indexed="22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medium">
        <color indexed="18"/>
      </left>
      <right style="thin">
        <color indexed="18"/>
      </right>
      <top style="thin">
        <color indexed="22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22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medium">
        <color indexed="18"/>
      </right>
      <top style="thin">
        <color indexed="22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22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22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 vertical="center"/>
    </xf>
    <xf numFmtId="178" fontId="0" fillId="34" borderId="17" xfId="0" applyNumberFormat="1" applyFill="1" applyBorder="1" applyAlignment="1" applyProtection="1">
      <alignment horizontal="center" vertical="center"/>
      <protection locked="0"/>
    </xf>
    <xf numFmtId="0" fontId="0" fillId="34" borderId="18" xfId="0" applyNumberForma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178" fontId="0" fillId="34" borderId="19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0" fillId="35" borderId="23" xfId="0" applyNumberFormat="1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0" fillId="35" borderId="18" xfId="0" applyNumberFormat="1" applyFill="1" applyBorder="1" applyAlignment="1" applyProtection="1">
      <alignment horizontal="center" vertical="center"/>
      <protection hidden="1"/>
    </xf>
    <xf numFmtId="0" fontId="0" fillId="35" borderId="18" xfId="0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178" fontId="0" fillId="35" borderId="25" xfId="0" applyNumberFormat="1" applyFill="1" applyBorder="1" applyAlignment="1" applyProtection="1">
      <alignment horizontal="center" vertical="center"/>
      <protection locked="0"/>
    </xf>
    <xf numFmtId="0" fontId="0" fillId="35" borderId="26" xfId="0" applyNumberFormat="1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178" fontId="0" fillId="35" borderId="17" xfId="0" applyNumberFormat="1" applyFill="1" applyBorder="1" applyAlignment="1" applyProtection="1">
      <alignment horizontal="center" vertical="center"/>
      <protection locked="0"/>
    </xf>
    <xf numFmtId="0" fontId="6" fillId="35" borderId="14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0" fillId="34" borderId="26" xfId="0" applyNumberFormat="1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176" fontId="0" fillId="35" borderId="27" xfId="0" applyNumberFormat="1" applyFill="1" applyBorder="1" applyAlignment="1" applyProtection="1">
      <alignment horizontal="center" vertical="center"/>
      <protection hidden="1"/>
    </xf>
    <xf numFmtId="176" fontId="0" fillId="35" borderId="28" xfId="0" applyNumberFormat="1" applyFill="1" applyBorder="1" applyAlignment="1" applyProtection="1">
      <alignment horizontal="center" vertical="center"/>
      <protection hidden="1"/>
    </xf>
    <xf numFmtId="176" fontId="0" fillId="34" borderId="28" xfId="0" applyNumberFormat="1" applyFill="1" applyBorder="1" applyAlignment="1" applyProtection="1">
      <alignment horizontal="center" vertical="center"/>
      <protection hidden="1"/>
    </xf>
    <xf numFmtId="176" fontId="0" fillId="34" borderId="29" xfId="0" applyNumberFormat="1" applyFill="1" applyBorder="1" applyAlignment="1" applyProtection="1">
      <alignment horizontal="center" vertical="center"/>
      <protection hidden="1"/>
    </xf>
    <xf numFmtId="0" fontId="6" fillId="35" borderId="30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 locked="0"/>
    </xf>
    <xf numFmtId="49" fontId="8" fillId="34" borderId="17" xfId="0" applyNumberFormat="1" applyFont="1" applyFill="1" applyBorder="1" applyAlignment="1" applyProtection="1">
      <alignment horizontal="center" vertical="center"/>
      <protection locked="0"/>
    </xf>
    <xf numFmtId="49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">
    <dxf>
      <font>
        <b val="0"/>
        <i val="0"/>
        <color indexed="12"/>
      </font>
    </dxf>
    <dxf>
      <font>
        <b val="0"/>
        <i/>
        <color indexed="60"/>
      </font>
    </dxf>
    <dxf>
      <font>
        <b val="0"/>
        <i/>
        <color indexed="60"/>
      </font>
    </dxf>
    <dxf>
      <font>
        <b val="0"/>
        <i val="0"/>
        <color indexed="12"/>
      </font>
    </dxf>
    <dxf>
      <font>
        <b val="0"/>
        <i val="0"/>
        <color indexed="12"/>
      </font>
    </dxf>
    <dxf>
      <font>
        <b val="0"/>
        <i/>
        <color indexed="60"/>
      </font>
    </dxf>
    <dxf>
      <font>
        <b val="0"/>
        <i/>
        <color indexed="6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.625" style="0" customWidth="1"/>
    <col min="2" max="2" width="14.625" style="0" customWidth="1"/>
    <col min="3" max="3" width="10.625" style="0" customWidth="1"/>
    <col min="4" max="4" width="2.625" style="0" customWidth="1"/>
    <col min="5" max="5" width="4.625" style="0" customWidth="1"/>
    <col min="6" max="6" width="14.625" style="3" customWidth="1"/>
    <col min="7" max="10" width="5.625" style="2" hidden="1" customWidth="1"/>
    <col min="11" max="13" width="5.625" style="2" customWidth="1"/>
    <col min="14" max="14" width="9.00390625" style="2" hidden="1" customWidth="1"/>
    <col min="15" max="15" width="6.625" style="1" customWidth="1"/>
    <col min="16" max="16" width="20.625" style="0" customWidth="1"/>
  </cols>
  <sheetData>
    <row r="1" spans="6:15" s="24" customFormat="1" ht="16.5"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s="6" customFormat="1" ht="16.5">
      <c r="B2" s="62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6" s="6" customFormat="1" ht="16.5">
      <c r="B3" s="60" t="s">
        <v>13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2:16" s="6" customFormat="1" ht="16.5">
      <c r="B4" s="60" t="s">
        <v>17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 s="6" customFormat="1" ht="16.5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s="6" customFormat="1" ht="16.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s="6" customFormat="1" ht="16.5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s="6" customFormat="1" ht="16.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="7" customFormat="1" ht="17.25" thickBot="1"/>
    <row r="10" spans="2:16" s="5" customFormat="1" ht="17.25" thickBot="1">
      <c r="B10" s="27" t="s">
        <v>6</v>
      </c>
      <c r="C10" s="27" t="s">
        <v>7</v>
      </c>
      <c r="E10" s="27"/>
      <c r="F10" s="8" t="s">
        <v>23</v>
      </c>
      <c r="G10" s="9"/>
      <c r="H10" s="9"/>
      <c r="I10" s="9"/>
      <c r="J10" s="9"/>
      <c r="K10" s="9" t="s">
        <v>14</v>
      </c>
      <c r="L10" s="9" t="s">
        <v>15</v>
      </c>
      <c r="M10" s="9" t="s">
        <v>16</v>
      </c>
      <c r="N10" s="9"/>
      <c r="O10" s="9" t="s">
        <v>11</v>
      </c>
      <c r="P10" s="10" t="s">
        <v>8</v>
      </c>
    </row>
    <row r="11" spans="2:16" s="5" customFormat="1" ht="16.5">
      <c r="B11" s="28" t="s">
        <v>10</v>
      </c>
      <c r="C11" s="11">
        <f>COUNTIF($O11:$O195,0)</f>
        <v>0</v>
      </c>
      <c r="D11" s="15"/>
      <c r="E11" s="43">
        <v>1</v>
      </c>
      <c r="F11" s="39"/>
      <c r="G11" s="40">
        <f ca="1">IF($F11="",0,YEAR(TODAY())-YEAR($F11))</f>
        <v>0</v>
      </c>
      <c r="H11" s="40">
        <f ca="1">IF($F11="",0,MONTH(TODAY())-MONTH($F11))</f>
        <v>0</v>
      </c>
      <c r="I11" s="40">
        <f ca="1">IF($F11="",0,DAY(TODAY())-DAY($F11))</f>
        <v>0</v>
      </c>
      <c r="J11" s="41">
        <f>($G11*12+$H11)*30+$I11</f>
        <v>0</v>
      </c>
      <c r="K11" s="32" t="str">
        <f>IF($F11="","未知",INT($J11/360))</f>
        <v>未知</v>
      </c>
      <c r="L11" s="32" t="str">
        <f>IF($F11="","未知",INT(($J11-$K11*360)/30))</f>
        <v>未知</v>
      </c>
      <c r="M11" s="32" t="str">
        <f>IF($F11="","未知",$J11-(($K11*12+$L11)*30))</f>
        <v>未知</v>
      </c>
      <c r="N11" s="32">
        <f>IF(MOD($J11,360)=0,1,0)</f>
        <v>1</v>
      </c>
      <c r="O11" s="33" t="str">
        <f>IF($F11="","未知",$K11-$N11)</f>
        <v>未知</v>
      </c>
      <c r="P11" s="34" t="str">
        <f>IF($F11="","未知",IF($J11&lt;886,IF($J11&lt;256,IF($J11&lt;106,IF($J11&lt;0,"出生日大於今日","未滿四個月,不適用"),IF($J11&lt;166,"滿四個月","滿六個月")),IF($J11&lt;526,IF($J11&lt;346,"滿九個月","滿一歲"),IF($J11&lt;706,"滿一歲半","滿二歲"))),IF($J11&lt;1426,IF($J11&lt;1066,"滿二歲半",IF($J11&lt;1246,"滿三歲","滿三歲半")),IF($J11&lt;2146,IF($J11&lt;1786,"滿四歲","滿五歲"),IF($J11&lt;2056,"滿六歲","超過六歲,不適用")))))</f>
        <v>未知</v>
      </c>
    </row>
    <row r="12" spans="2:16" s="5" customFormat="1" ht="16.5">
      <c r="B12" s="29" t="s">
        <v>0</v>
      </c>
      <c r="C12" s="12">
        <f>COUNTIF($O11:$O195,1)</f>
        <v>0</v>
      </c>
      <c r="E12" s="43">
        <v>2</v>
      </c>
      <c r="F12" s="42"/>
      <c r="G12" s="40">
        <f ca="1">IF($F12="",0,YEAR(TODAY())-YEAR($F12))</f>
        <v>0</v>
      </c>
      <c r="H12" s="40">
        <f ca="1">IF($F12="",0,MONTH(TODAY())-MONTH($F12))</f>
        <v>0</v>
      </c>
      <c r="I12" s="40">
        <f ca="1">IF($F12="",0,DAY(TODAY())-DAY($F12))</f>
        <v>0</v>
      </c>
      <c r="J12" s="41">
        <f>($G12*12+$H12)*30+$I12</f>
        <v>0</v>
      </c>
      <c r="K12" s="36" t="str">
        <f>IF($F12="","未知",INT($J12/360))</f>
        <v>未知</v>
      </c>
      <c r="L12" s="36" t="str">
        <f>IF($F12="","未知",INT(($J12-$K12*360)/30))</f>
        <v>未知</v>
      </c>
      <c r="M12" s="36" t="str">
        <f>IF($F12="","未知",$J12-(($K12*12+$L12)*30))</f>
        <v>未知</v>
      </c>
      <c r="N12" s="36">
        <f>IF(MOD($J12,360)=0,1,0)</f>
        <v>1</v>
      </c>
      <c r="O12" s="37" t="str">
        <f>IF($F12="","未知",$K12-$N12)</f>
        <v>未知</v>
      </c>
      <c r="P12" s="38" t="str">
        <f>IF($F12="","未知",IF($J12&lt;886,IF($J12&lt;256,IF($J12&lt;106,IF($J12&lt;0,"出生日大於今日","未滿四個月,不適用"),IF($J12&lt;166,"滿四個月","滿六個月")),IF($J12&lt;526,IF($J12&lt;346,"滿九個月","滿一歲"),IF($J12&lt;706,"滿一歲半","滿二歲"))),IF($J12&lt;1426,IF($J12&lt;1066,"滿二歲半",IF($J12&lt;1246,"滿三歲","滿三歲半")),IF($J12&lt;2146,IF($J12&lt;1786,"滿四歲","滿五歲"),IF($J12&lt;2056,"滿六歲","超過六歲,不適用")))))</f>
        <v>未知</v>
      </c>
    </row>
    <row r="13" spans="2:16" s="5" customFormat="1" ht="16.5">
      <c r="B13" s="29" t="s">
        <v>1</v>
      </c>
      <c r="C13" s="12">
        <f>COUNTIF($O11:$O195,2)</f>
        <v>0</v>
      </c>
      <c r="E13" s="43">
        <v>3</v>
      </c>
      <c r="F13" s="42"/>
      <c r="G13" s="40">
        <f aca="true" ca="1" t="shared" si="0" ref="G13:G76">IF($F13="",0,YEAR(TODAY())-YEAR($F13))</f>
        <v>0</v>
      </c>
      <c r="H13" s="40">
        <f aca="true" ca="1" t="shared" si="1" ref="H13:H76">IF($F13="",0,MONTH(TODAY())-MONTH($F13))</f>
        <v>0</v>
      </c>
      <c r="I13" s="40">
        <f aca="true" ca="1" t="shared" si="2" ref="I13:I76">IF($F13="",0,DAY(TODAY())-DAY($F13))</f>
        <v>0</v>
      </c>
      <c r="J13" s="41">
        <f aca="true" t="shared" si="3" ref="J13:J76">($G13*12+$H13)*30+$I13</f>
        <v>0</v>
      </c>
      <c r="K13" s="36" t="str">
        <f aca="true" t="shared" si="4" ref="K13:K110">IF($F13="","未知",INT($J13/360))</f>
        <v>未知</v>
      </c>
      <c r="L13" s="36" t="str">
        <f aca="true" t="shared" si="5" ref="L13:L110">IF($F13="","未知",INT(($J13-$K13*360)/30))</f>
        <v>未知</v>
      </c>
      <c r="M13" s="36" t="str">
        <f aca="true" t="shared" si="6" ref="M13:M109">IF($F13="","未知",$J13-(($K13*12+$L13)*30))</f>
        <v>未知</v>
      </c>
      <c r="N13" s="36">
        <f aca="true" t="shared" si="7" ref="N13:N109">IF(MOD($J13,360)=0,1,0)</f>
        <v>1</v>
      </c>
      <c r="O13" s="37" t="str">
        <f aca="true" t="shared" si="8" ref="O13:O109">IF($F13="","未知",$K13-$N13)</f>
        <v>未知</v>
      </c>
      <c r="P13" s="38" t="str">
        <f aca="true" t="shared" si="9" ref="P13:P76">IF($F13="","未知",IF($J13&lt;886,IF($J13&lt;256,IF($J13&lt;106,IF($J13&lt;0,"出生日大於今日","未滿四個月,不適用"),IF($J13&lt;166,"滿四個月","滿六個月")),IF($J13&lt;526,IF($J13&lt;346,"滿九個月","滿一歲"),IF($J13&lt;706,"滿一歲半","滿二歲"))),IF($J13&lt;1426,IF($J13&lt;1066,"滿二歲半",IF($J13&lt;1246,"滿三歲","滿三歲半")),IF($J13&lt;2146,IF($J13&lt;1786,"滿四歲","滿五歲"),IF($J13&lt;2056,"滿六歲","超過六歲,不適用")))))</f>
        <v>未知</v>
      </c>
    </row>
    <row r="14" spans="2:16" s="5" customFormat="1" ht="16.5">
      <c r="B14" s="29" t="s">
        <v>2</v>
      </c>
      <c r="C14" s="12">
        <f>COUNTIF($O11:$O195,3)</f>
        <v>0</v>
      </c>
      <c r="E14" s="43">
        <v>4</v>
      </c>
      <c r="F14" s="42"/>
      <c r="G14" s="40">
        <f ca="1" t="shared" si="0"/>
        <v>0</v>
      </c>
      <c r="H14" s="40">
        <f ca="1" t="shared" si="1"/>
        <v>0</v>
      </c>
      <c r="I14" s="40">
        <f ca="1" t="shared" si="2"/>
        <v>0</v>
      </c>
      <c r="J14" s="41">
        <f t="shared" si="3"/>
        <v>0</v>
      </c>
      <c r="K14" s="36" t="str">
        <f t="shared" si="4"/>
        <v>未知</v>
      </c>
      <c r="L14" s="36" t="str">
        <f t="shared" si="5"/>
        <v>未知</v>
      </c>
      <c r="M14" s="36" t="str">
        <f t="shared" si="6"/>
        <v>未知</v>
      </c>
      <c r="N14" s="36">
        <f t="shared" si="7"/>
        <v>1</v>
      </c>
      <c r="O14" s="37" t="str">
        <f t="shared" si="8"/>
        <v>未知</v>
      </c>
      <c r="P14" s="38" t="str">
        <f t="shared" si="9"/>
        <v>未知</v>
      </c>
    </row>
    <row r="15" spans="2:16" s="5" customFormat="1" ht="16.5">
      <c r="B15" s="29" t="s">
        <v>3</v>
      </c>
      <c r="C15" s="12">
        <f>COUNTIF($O11:$O195,4)</f>
        <v>0</v>
      </c>
      <c r="E15" s="43">
        <v>5</v>
      </c>
      <c r="F15" s="42"/>
      <c r="G15" s="40">
        <f ca="1" t="shared" si="0"/>
        <v>0</v>
      </c>
      <c r="H15" s="40">
        <f ca="1" t="shared" si="1"/>
        <v>0</v>
      </c>
      <c r="I15" s="40">
        <f ca="1" t="shared" si="2"/>
        <v>0</v>
      </c>
      <c r="J15" s="41">
        <f t="shared" si="3"/>
        <v>0</v>
      </c>
      <c r="K15" s="36" t="str">
        <f t="shared" si="4"/>
        <v>未知</v>
      </c>
      <c r="L15" s="36" t="str">
        <f t="shared" si="5"/>
        <v>未知</v>
      </c>
      <c r="M15" s="36" t="str">
        <f t="shared" si="6"/>
        <v>未知</v>
      </c>
      <c r="N15" s="36">
        <f t="shared" si="7"/>
        <v>1</v>
      </c>
      <c r="O15" s="37" t="str">
        <f t="shared" si="8"/>
        <v>未知</v>
      </c>
      <c r="P15" s="38" t="str">
        <f t="shared" si="9"/>
        <v>未知</v>
      </c>
    </row>
    <row r="16" spans="2:16" s="5" customFormat="1" ht="16.5">
      <c r="B16" s="29" t="s">
        <v>4</v>
      </c>
      <c r="C16" s="12">
        <f>COUNTIF($O11:$O195,5)</f>
        <v>0</v>
      </c>
      <c r="E16" s="43">
        <v>6</v>
      </c>
      <c r="F16" s="42"/>
      <c r="G16" s="40">
        <f ca="1" t="shared" si="0"/>
        <v>0</v>
      </c>
      <c r="H16" s="40">
        <f ca="1" t="shared" si="1"/>
        <v>0</v>
      </c>
      <c r="I16" s="40">
        <f ca="1" t="shared" si="2"/>
        <v>0</v>
      </c>
      <c r="J16" s="41">
        <f t="shared" si="3"/>
        <v>0</v>
      </c>
      <c r="K16" s="36" t="str">
        <f t="shared" si="4"/>
        <v>未知</v>
      </c>
      <c r="L16" s="36" t="str">
        <f t="shared" si="5"/>
        <v>未知</v>
      </c>
      <c r="M16" s="36" t="str">
        <f t="shared" si="6"/>
        <v>未知</v>
      </c>
      <c r="N16" s="36">
        <f t="shared" si="7"/>
        <v>1</v>
      </c>
      <c r="O16" s="37" t="str">
        <f t="shared" si="8"/>
        <v>未知</v>
      </c>
      <c r="P16" s="38" t="str">
        <f t="shared" si="9"/>
        <v>未知</v>
      </c>
    </row>
    <row r="17" spans="2:16" s="5" customFormat="1" ht="17.25" thickBot="1">
      <c r="B17" s="30" t="s">
        <v>9</v>
      </c>
      <c r="C17" s="13">
        <f>COUNTIF($O11:$O195,"&gt;5")</f>
        <v>0</v>
      </c>
      <c r="E17" s="43">
        <v>7</v>
      </c>
      <c r="F17" s="42"/>
      <c r="G17" s="40">
        <f ca="1" t="shared" si="0"/>
        <v>0</v>
      </c>
      <c r="H17" s="40">
        <f ca="1" t="shared" si="1"/>
        <v>0</v>
      </c>
      <c r="I17" s="40">
        <f ca="1" t="shared" si="2"/>
        <v>0</v>
      </c>
      <c r="J17" s="41">
        <f t="shared" si="3"/>
        <v>0</v>
      </c>
      <c r="K17" s="36" t="str">
        <f t="shared" si="4"/>
        <v>未知</v>
      </c>
      <c r="L17" s="36" t="str">
        <f t="shared" si="5"/>
        <v>未知</v>
      </c>
      <c r="M17" s="36" t="str">
        <f t="shared" si="6"/>
        <v>未知</v>
      </c>
      <c r="N17" s="36">
        <f t="shared" si="7"/>
        <v>1</v>
      </c>
      <c r="O17" s="37" t="str">
        <f t="shared" si="8"/>
        <v>未知</v>
      </c>
      <c r="P17" s="38" t="str">
        <f t="shared" si="9"/>
        <v>未知</v>
      </c>
    </row>
    <row r="18" spans="2:16" s="5" customFormat="1" ht="17.25" thickBot="1">
      <c r="B18" s="27" t="s">
        <v>5</v>
      </c>
      <c r="C18" s="14">
        <f>SUM($C11:$C17)</f>
        <v>0</v>
      </c>
      <c r="E18" s="43">
        <v>8</v>
      </c>
      <c r="F18" s="42"/>
      <c r="G18" s="40">
        <f ca="1" t="shared" si="0"/>
        <v>0</v>
      </c>
      <c r="H18" s="40">
        <f ca="1" t="shared" si="1"/>
        <v>0</v>
      </c>
      <c r="I18" s="40">
        <f ca="1" t="shared" si="2"/>
        <v>0</v>
      </c>
      <c r="J18" s="41">
        <f t="shared" si="3"/>
        <v>0</v>
      </c>
      <c r="K18" s="36" t="str">
        <f t="shared" si="4"/>
        <v>未知</v>
      </c>
      <c r="L18" s="36" t="str">
        <f t="shared" si="5"/>
        <v>未知</v>
      </c>
      <c r="M18" s="36" t="str">
        <f t="shared" si="6"/>
        <v>未知</v>
      </c>
      <c r="N18" s="36">
        <f t="shared" si="7"/>
        <v>1</v>
      </c>
      <c r="O18" s="37" t="str">
        <f t="shared" si="8"/>
        <v>未知</v>
      </c>
      <c r="P18" s="38" t="str">
        <f t="shared" si="9"/>
        <v>未知</v>
      </c>
    </row>
    <row r="19" spans="5:16" s="5" customFormat="1" ht="16.5">
      <c r="E19" s="43">
        <v>9</v>
      </c>
      <c r="F19" s="42"/>
      <c r="G19" s="40">
        <f ca="1" t="shared" si="0"/>
        <v>0</v>
      </c>
      <c r="H19" s="40">
        <f ca="1" t="shared" si="1"/>
        <v>0</v>
      </c>
      <c r="I19" s="40">
        <f ca="1" t="shared" si="2"/>
        <v>0</v>
      </c>
      <c r="J19" s="41">
        <f t="shared" si="3"/>
        <v>0</v>
      </c>
      <c r="K19" s="36" t="str">
        <f t="shared" si="4"/>
        <v>未知</v>
      </c>
      <c r="L19" s="36" t="str">
        <f t="shared" si="5"/>
        <v>未知</v>
      </c>
      <c r="M19" s="36" t="str">
        <f t="shared" si="6"/>
        <v>未知</v>
      </c>
      <c r="N19" s="36">
        <f t="shared" si="7"/>
        <v>1</v>
      </c>
      <c r="O19" s="37" t="str">
        <f t="shared" si="8"/>
        <v>未知</v>
      </c>
      <c r="P19" s="38" t="str">
        <f t="shared" si="9"/>
        <v>未知</v>
      </c>
    </row>
    <row r="20" spans="5:16" s="5" customFormat="1" ht="16.5">
      <c r="E20" s="43">
        <v>10</v>
      </c>
      <c r="F20" s="42"/>
      <c r="G20" s="40">
        <f ca="1" t="shared" si="0"/>
        <v>0</v>
      </c>
      <c r="H20" s="40">
        <f ca="1" t="shared" si="1"/>
        <v>0</v>
      </c>
      <c r="I20" s="40">
        <f ca="1" t="shared" si="2"/>
        <v>0</v>
      </c>
      <c r="J20" s="41">
        <f t="shared" si="3"/>
        <v>0</v>
      </c>
      <c r="K20" s="36" t="str">
        <f t="shared" si="4"/>
        <v>未知</v>
      </c>
      <c r="L20" s="36" t="str">
        <f t="shared" si="5"/>
        <v>未知</v>
      </c>
      <c r="M20" s="36" t="str">
        <f t="shared" si="6"/>
        <v>未知</v>
      </c>
      <c r="N20" s="36">
        <f t="shared" si="7"/>
        <v>1</v>
      </c>
      <c r="O20" s="37" t="str">
        <f t="shared" si="8"/>
        <v>未知</v>
      </c>
      <c r="P20" s="38" t="str">
        <f t="shared" si="9"/>
        <v>未知</v>
      </c>
    </row>
    <row r="21" spans="5:16" s="5" customFormat="1" ht="16.5">
      <c r="E21" s="44">
        <v>11</v>
      </c>
      <c r="F21" s="16"/>
      <c r="G21" s="46">
        <f ca="1" t="shared" si="0"/>
        <v>0</v>
      </c>
      <c r="H21" s="46">
        <f ca="1" t="shared" si="1"/>
        <v>0</v>
      </c>
      <c r="I21" s="46">
        <f ca="1" t="shared" si="2"/>
        <v>0</v>
      </c>
      <c r="J21" s="47">
        <f t="shared" si="3"/>
        <v>0</v>
      </c>
      <c r="K21" s="18" t="str">
        <f t="shared" si="4"/>
        <v>未知</v>
      </c>
      <c r="L21" s="18" t="str">
        <f t="shared" si="5"/>
        <v>未知</v>
      </c>
      <c r="M21" s="18" t="str">
        <f t="shared" si="6"/>
        <v>未知</v>
      </c>
      <c r="N21" s="18">
        <f t="shared" si="7"/>
        <v>1</v>
      </c>
      <c r="O21" s="22" t="str">
        <f t="shared" si="8"/>
        <v>未知</v>
      </c>
      <c r="P21" s="25" t="str">
        <f t="shared" si="9"/>
        <v>未知</v>
      </c>
    </row>
    <row r="22" spans="5:16" s="5" customFormat="1" ht="16.5">
      <c r="E22" s="44">
        <v>12</v>
      </c>
      <c r="F22" s="16"/>
      <c r="G22" s="46">
        <f ca="1" t="shared" si="0"/>
        <v>0</v>
      </c>
      <c r="H22" s="46">
        <f ca="1" t="shared" si="1"/>
        <v>0</v>
      </c>
      <c r="I22" s="46">
        <f ca="1" t="shared" si="2"/>
        <v>0</v>
      </c>
      <c r="J22" s="47">
        <f t="shared" si="3"/>
        <v>0</v>
      </c>
      <c r="K22" s="18" t="str">
        <f t="shared" si="4"/>
        <v>未知</v>
      </c>
      <c r="L22" s="18" t="str">
        <f t="shared" si="5"/>
        <v>未知</v>
      </c>
      <c r="M22" s="18" t="str">
        <f t="shared" si="6"/>
        <v>未知</v>
      </c>
      <c r="N22" s="18">
        <f t="shared" si="7"/>
        <v>1</v>
      </c>
      <c r="O22" s="22" t="str">
        <f t="shared" si="8"/>
        <v>未知</v>
      </c>
      <c r="P22" s="25" t="str">
        <f t="shared" si="9"/>
        <v>未知</v>
      </c>
    </row>
    <row r="23" spans="5:16" s="5" customFormat="1" ht="16.5">
      <c r="E23" s="44">
        <v>13</v>
      </c>
      <c r="F23" s="16"/>
      <c r="G23" s="46">
        <f ca="1" t="shared" si="0"/>
        <v>0</v>
      </c>
      <c r="H23" s="46">
        <f ca="1" t="shared" si="1"/>
        <v>0</v>
      </c>
      <c r="I23" s="46">
        <f ca="1" t="shared" si="2"/>
        <v>0</v>
      </c>
      <c r="J23" s="47">
        <f t="shared" si="3"/>
        <v>0</v>
      </c>
      <c r="K23" s="18" t="str">
        <f t="shared" si="4"/>
        <v>未知</v>
      </c>
      <c r="L23" s="18" t="str">
        <f t="shared" si="5"/>
        <v>未知</v>
      </c>
      <c r="M23" s="18" t="str">
        <f t="shared" si="6"/>
        <v>未知</v>
      </c>
      <c r="N23" s="18">
        <f t="shared" si="7"/>
        <v>1</v>
      </c>
      <c r="O23" s="22" t="str">
        <f t="shared" si="8"/>
        <v>未知</v>
      </c>
      <c r="P23" s="25" t="str">
        <f t="shared" si="9"/>
        <v>未知</v>
      </c>
    </row>
    <row r="24" spans="5:16" s="5" customFormat="1" ht="16.5">
      <c r="E24" s="44">
        <v>14</v>
      </c>
      <c r="F24" s="16"/>
      <c r="G24" s="46">
        <f ca="1" t="shared" si="0"/>
        <v>0</v>
      </c>
      <c r="H24" s="46">
        <f ca="1" t="shared" si="1"/>
        <v>0</v>
      </c>
      <c r="I24" s="46">
        <f ca="1" t="shared" si="2"/>
        <v>0</v>
      </c>
      <c r="J24" s="47">
        <f t="shared" si="3"/>
        <v>0</v>
      </c>
      <c r="K24" s="18" t="str">
        <f t="shared" si="4"/>
        <v>未知</v>
      </c>
      <c r="L24" s="18" t="str">
        <f t="shared" si="5"/>
        <v>未知</v>
      </c>
      <c r="M24" s="18" t="str">
        <f t="shared" si="6"/>
        <v>未知</v>
      </c>
      <c r="N24" s="18">
        <f t="shared" si="7"/>
        <v>1</v>
      </c>
      <c r="O24" s="22" t="str">
        <f t="shared" si="8"/>
        <v>未知</v>
      </c>
      <c r="P24" s="25" t="str">
        <f t="shared" si="9"/>
        <v>未知</v>
      </c>
    </row>
    <row r="25" spans="5:16" s="5" customFormat="1" ht="16.5">
      <c r="E25" s="44">
        <v>15</v>
      </c>
      <c r="F25" s="16"/>
      <c r="G25" s="46">
        <f ca="1" t="shared" si="0"/>
        <v>0</v>
      </c>
      <c r="H25" s="46">
        <f ca="1" t="shared" si="1"/>
        <v>0</v>
      </c>
      <c r="I25" s="46">
        <f ca="1" t="shared" si="2"/>
        <v>0</v>
      </c>
      <c r="J25" s="47">
        <f t="shared" si="3"/>
        <v>0</v>
      </c>
      <c r="K25" s="18" t="str">
        <f t="shared" si="4"/>
        <v>未知</v>
      </c>
      <c r="L25" s="18" t="str">
        <f t="shared" si="5"/>
        <v>未知</v>
      </c>
      <c r="M25" s="18" t="str">
        <f t="shared" si="6"/>
        <v>未知</v>
      </c>
      <c r="N25" s="18">
        <f t="shared" si="7"/>
        <v>1</v>
      </c>
      <c r="O25" s="22" t="str">
        <f t="shared" si="8"/>
        <v>未知</v>
      </c>
      <c r="P25" s="25" t="str">
        <f t="shared" si="9"/>
        <v>未知</v>
      </c>
    </row>
    <row r="26" spans="5:16" s="5" customFormat="1" ht="16.5">
      <c r="E26" s="44">
        <v>16</v>
      </c>
      <c r="F26" s="16"/>
      <c r="G26" s="46">
        <f ca="1" t="shared" si="0"/>
        <v>0</v>
      </c>
      <c r="H26" s="46">
        <f ca="1" t="shared" si="1"/>
        <v>0</v>
      </c>
      <c r="I26" s="46">
        <f ca="1" t="shared" si="2"/>
        <v>0</v>
      </c>
      <c r="J26" s="47">
        <f t="shared" si="3"/>
        <v>0</v>
      </c>
      <c r="K26" s="18" t="str">
        <f t="shared" si="4"/>
        <v>未知</v>
      </c>
      <c r="L26" s="18" t="str">
        <f t="shared" si="5"/>
        <v>未知</v>
      </c>
      <c r="M26" s="18" t="str">
        <f t="shared" si="6"/>
        <v>未知</v>
      </c>
      <c r="N26" s="18">
        <f t="shared" si="7"/>
        <v>1</v>
      </c>
      <c r="O26" s="22" t="str">
        <f t="shared" si="8"/>
        <v>未知</v>
      </c>
      <c r="P26" s="25" t="str">
        <f t="shared" si="9"/>
        <v>未知</v>
      </c>
    </row>
    <row r="27" spans="5:16" s="5" customFormat="1" ht="16.5">
      <c r="E27" s="44">
        <v>17</v>
      </c>
      <c r="F27" s="16"/>
      <c r="G27" s="46">
        <f ca="1" t="shared" si="0"/>
        <v>0</v>
      </c>
      <c r="H27" s="46">
        <f ca="1" t="shared" si="1"/>
        <v>0</v>
      </c>
      <c r="I27" s="46">
        <f ca="1" t="shared" si="2"/>
        <v>0</v>
      </c>
      <c r="J27" s="47">
        <f t="shared" si="3"/>
        <v>0</v>
      </c>
      <c r="K27" s="18" t="str">
        <f t="shared" si="4"/>
        <v>未知</v>
      </c>
      <c r="L27" s="18" t="str">
        <f t="shared" si="5"/>
        <v>未知</v>
      </c>
      <c r="M27" s="18" t="str">
        <f t="shared" si="6"/>
        <v>未知</v>
      </c>
      <c r="N27" s="18">
        <f t="shared" si="7"/>
        <v>1</v>
      </c>
      <c r="O27" s="22" t="str">
        <f t="shared" si="8"/>
        <v>未知</v>
      </c>
      <c r="P27" s="25" t="str">
        <f t="shared" si="9"/>
        <v>未知</v>
      </c>
    </row>
    <row r="28" spans="5:16" s="5" customFormat="1" ht="16.5">
      <c r="E28" s="44">
        <v>18</v>
      </c>
      <c r="F28" s="16"/>
      <c r="G28" s="46">
        <f ca="1" t="shared" si="0"/>
        <v>0</v>
      </c>
      <c r="H28" s="46">
        <f ca="1" t="shared" si="1"/>
        <v>0</v>
      </c>
      <c r="I28" s="46">
        <f ca="1" t="shared" si="2"/>
        <v>0</v>
      </c>
      <c r="J28" s="47">
        <f t="shared" si="3"/>
        <v>0</v>
      </c>
      <c r="K28" s="18" t="str">
        <f t="shared" si="4"/>
        <v>未知</v>
      </c>
      <c r="L28" s="18" t="str">
        <f t="shared" si="5"/>
        <v>未知</v>
      </c>
      <c r="M28" s="18" t="str">
        <f t="shared" si="6"/>
        <v>未知</v>
      </c>
      <c r="N28" s="18">
        <f t="shared" si="7"/>
        <v>1</v>
      </c>
      <c r="O28" s="22" t="str">
        <f t="shared" si="8"/>
        <v>未知</v>
      </c>
      <c r="P28" s="25" t="str">
        <f t="shared" si="9"/>
        <v>未知</v>
      </c>
    </row>
    <row r="29" spans="5:16" s="5" customFormat="1" ht="16.5">
      <c r="E29" s="44">
        <v>19</v>
      </c>
      <c r="F29" s="16"/>
      <c r="G29" s="46">
        <f ca="1" t="shared" si="0"/>
        <v>0</v>
      </c>
      <c r="H29" s="46">
        <f ca="1" t="shared" si="1"/>
        <v>0</v>
      </c>
      <c r="I29" s="46">
        <f ca="1" t="shared" si="2"/>
        <v>0</v>
      </c>
      <c r="J29" s="47">
        <f t="shared" si="3"/>
        <v>0</v>
      </c>
      <c r="K29" s="18" t="str">
        <f t="shared" si="4"/>
        <v>未知</v>
      </c>
      <c r="L29" s="18" t="str">
        <f t="shared" si="5"/>
        <v>未知</v>
      </c>
      <c r="M29" s="18" t="str">
        <f t="shared" si="6"/>
        <v>未知</v>
      </c>
      <c r="N29" s="18">
        <f t="shared" si="7"/>
        <v>1</v>
      </c>
      <c r="O29" s="22" t="str">
        <f t="shared" si="8"/>
        <v>未知</v>
      </c>
      <c r="P29" s="25" t="str">
        <f t="shared" si="9"/>
        <v>未知</v>
      </c>
    </row>
    <row r="30" spans="5:16" s="5" customFormat="1" ht="16.5">
      <c r="E30" s="44">
        <v>20</v>
      </c>
      <c r="F30" s="16"/>
      <c r="G30" s="46">
        <f ca="1" t="shared" si="0"/>
        <v>0</v>
      </c>
      <c r="H30" s="46">
        <f ca="1" t="shared" si="1"/>
        <v>0</v>
      </c>
      <c r="I30" s="46">
        <f ca="1" t="shared" si="2"/>
        <v>0</v>
      </c>
      <c r="J30" s="47">
        <f t="shared" si="3"/>
        <v>0</v>
      </c>
      <c r="K30" s="18" t="str">
        <f t="shared" si="4"/>
        <v>未知</v>
      </c>
      <c r="L30" s="18" t="str">
        <f t="shared" si="5"/>
        <v>未知</v>
      </c>
      <c r="M30" s="18" t="str">
        <f t="shared" si="6"/>
        <v>未知</v>
      </c>
      <c r="N30" s="18">
        <f t="shared" si="7"/>
        <v>1</v>
      </c>
      <c r="O30" s="22" t="str">
        <f t="shared" si="8"/>
        <v>未知</v>
      </c>
      <c r="P30" s="25" t="str">
        <f t="shared" si="9"/>
        <v>未知</v>
      </c>
    </row>
    <row r="31" spans="5:16" ht="16.5">
      <c r="E31" s="43">
        <v>21</v>
      </c>
      <c r="F31" s="42"/>
      <c r="G31" s="40">
        <f ca="1" t="shared" si="0"/>
        <v>0</v>
      </c>
      <c r="H31" s="40">
        <f ca="1" t="shared" si="1"/>
        <v>0</v>
      </c>
      <c r="I31" s="40">
        <f ca="1" t="shared" si="2"/>
        <v>0</v>
      </c>
      <c r="J31" s="41">
        <f t="shared" si="3"/>
        <v>0</v>
      </c>
      <c r="K31" s="36" t="str">
        <f t="shared" si="4"/>
        <v>未知</v>
      </c>
      <c r="L31" s="36" t="str">
        <f t="shared" si="5"/>
        <v>未知</v>
      </c>
      <c r="M31" s="36" t="str">
        <f t="shared" si="6"/>
        <v>未知</v>
      </c>
      <c r="N31" s="36">
        <f t="shared" si="7"/>
        <v>1</v>
      </c>
      <c r="O31" s="37" t="str">
        <f t="shared" si="8"/>
        <v>未知</v>
      </c>
      <c r="P31" s="38" t="str">
        <f t="shared" si="9"/>
        <v>未知</v>
      </c>
    </row>
    <row r="32" spans="5:16" ht="16.5">
      <c r="E32" s="43">
        <v>22</v>
      </c>
      <c r="F32" s="42"/>
      <c r="G32" s="40">
        <f ca="1" t="shared" si="0"/>
        <v>0</v>
      </c>
      <c r="H32" s="40">
        <f ca="1" t="shared" si="1"/>
        <v>0</v>
      </c>
      <c r="I32" s="40">
        <f ca="1" t="shared" si="2"/>
        <v>0</v>
      </c>
      <c r="J32" s="41">
        <f t="shared" si="3"/>
        <v>0</v>
      </c>
      <c r="K32" s="36" t="str">
        <f t="shared" si="4"/>
        <v>未知</v>
      </c>
      <c r="L32" s="36" t="str">
        <f t="shared" si="5"/>
        <v>未知</v>
      </c>
      <c r="M32" s="36" t="str">
        <f t="shared" si="6"/>
        <v>未知</v>
      </c>
      <c r="N32" s="36">
        <f t="shared" si="7"/>
        <v>1</v>
      </c>
      <c r="O32" s="37" t="str">
        <f t="shared" si="8"/>
        <v>未知</v>
      </c>
      <c r="P32" s="38" t="str">
        <f t="shared" si="9"/>
        <v>未知</v>
      </c>
    </row>
    <row r="33" spans="5:16" ht="16.5">
      <c r="E33" s="43">
        <v>23</v>
      </c>
      <c r="F33" s="42"/>
      <c r="G33" s="40">
        <f ca="1" t="shared" si="0"/>
        <v>0</v>
      </c>
      <c r="H33" s="40">
        <f ca="1" t="shared" si="1"/>
        <v>0</v>
      </c>
      <c r="I33" s="40">
        <f ca="1" t="shared" si="2"/>
        <v>0</v>
      </c>
      <c r="J33" s="41">
        <f t="shared" si="3"/>
        <v>0</v>
      </c>
      <c r="K33" s="36" t="str">
        <f t="shared" si="4"/>
        <v>未知</v>
      </c>
      <c r="L33" s="36" t="str">
        <f t="shared" si="5"/>
        <v>未知</v>
      </c>
      <c r="M33" s="36" t="str">
        <f t="shared" si="6"/>
        <v>未知</v>
      </c>
      <c r="N33" s="36">
        <f t="shared" si="7"/>
        <v>1</v>
      </c>
      <c r="O33" s="37" t="str">
        <f t="shared" si="8"/>
        <v>未知</v>
      </c>
      <c r="P33" s="38" t="str">
        <f t="shared" si="9"/>
        <v>未知</v>
      </c>
    </row>
    <row r="34" spans="5:16" ht="16.5">
      <c r="E34" s="43">
        <v>24</v>
      </c>
      <c r="F34" s="42"/>
      <c r="G34" s="40">
        <f ca="1" t="shared" si="0"/>
        <v>0</v>
      </c>
      <c r="H34" s="40">
        <f ca="1" t="shared" si="1"/>
        <v>0</v>
      </c>
      <c r="I34" s="40">
        <f ca="1" t="shared" si="2"/>
        <v>0</v>
      </c>
      <c r="J34" s="41">
        <f t="shared" si="3"/>
        <v>0</v>
      </c>
      <c r="K34" s="36" t="str">
        <f t="shared" si="4"/>
        <v>未知</v>
      </c>
      <c r="L34" s="36" t="str">
        <f t="shared" si="5"/>
        <v>未知</v>
      </c>
      <c r="M34" s="36" t="str">
        <f t="shared" si="6"/>
        <v>未知</v>
      </c>
      <c r="N34" s="36">
        <f t="shared" si="7"/>
        <v>1</v>
      </c>
      <c r="O34" s="37" t="str">
        <f t="shared" si="8"/>
        <v>未知</v>
      </c>
      <c r="P34" s="38" t="str">
        <f t="shared" si="9"/>
        <v>未知</v>
      </c>
    </row>
    <row r="35" spans="5:16" ht="16.5">
      <c r="E35" s="43">
        <v>25</v>
      </c>
      <c r="F35" s="42"/>
      <c r="G35" s="40">
        <f ca="1" t="shared" si="0"/>
        <v>0</v>
      </c>
      <c r="H35" s="40">
        <f ca="1" t="shared" si="1"/>
        <v>0</v>
      </c>
      <c r="I35" s="40">
        <f ca="1" t="shared" si="2"/>
        <v>0</v>
      </c>
      <c r="J35" s="41">
        <f t="shared" si="3"/>
        <v>0</v>
      </c>
      <c r="K35" s="36" t="str">
        <f t="shared" si="4"/>
        <v>未知</v>
      </c>
      <c r="L35" s="36" t="str">
        <f t="shared" si="5"/>
        <v>未知</v>
      </c>
      <c r="M35" s="36" t="str">
        <f t="shared" si="6"/>
        <v>未知</v>
      </c>
      <c r="N35" s="36">
        <f t="shared" si="7"/>
        <v>1</v>
      </c>
      <c r="O35" s="37" t="str">
        <f t="shared" si="8"/>
        <v>未知</v>
      </c>
      <c r="P35" s="38" t="str">
        <f t="shared" si="9"/>
        <v>未知</v>
      </c>
    </row>
    <row r="36" spans="5:16" ht="16.5">
      <c r="E36" s="43">
        <v>26</v>
      </c>
      <c r="F36" s="42"/>
      <c r="G36" s="40">
        <f ca="1" t="shared" si="0"/>
        <v>0</v>
      </c>
      <c r="H36" s="40">
        <f ca="1" t="shared" si="1"/>
        <v>0</v>
      </c>
      <c r="I36" s="40">
        <f ca="1" t="shared" si="2"/>
        <v>0</v>
      </c>
      <c r="J36" s="41">
        <f t="shared" si="3"/>
        <v>0</v>
      </c>
      <c r="K36" s="36" t="str">
        <f t="shared" si="4"/>
        <v>未知</v>
      </c>
      <c r="L36" s="36" t="str">
        <f t="shared" si="5"/>
        <v>未知</v>
      </c>
      <c r="M36" s="36" t="str">
        <f t="shared" si="6"/>
        <v>未知</v>
      </c>
      <c r="N36" s="36">
        <f t="shared" si="7"/>
        <v>1</v>
      </c>
      <c r="O36" s="37" t="str">
        <f t="shared" si="8"/>
        <v>未知</v>
      </c>
      <c r="P36" s="38" t="str">
        <f t="shared" si="9"/>
        <v>未知</v>
      </c>
    </row>
    <row r="37" spans="5:16" ht="16.5">
      <c r="E37" s="43">
        <v>27</v>
      </c>
      <c r="F37" s="42"/>
      <c r="G37" s="40">
        <f ca="1" t="shared" si="0"/>
        <v>0</v>
      </c>
      <c r="H37" s="40">
        <f ca="1" t="shared" si="1"/>
        <v>0</v>
      </c>
      <c r="I37" s="40">
        <f ca="1" t="shared" si="2"/>
        <v>0</v>
      </c>
      <c r="J37" s="41">
        <f t="shared" si="3"/>
        <v>0</v>
      </c>
      <c r="K37" s="36" t="str">
        <f t="shared" si="4"/>
        <v>未知</v>
      </c>
      <c r="L37" s="36" t="str">
        <f t="shared" si="5"/>
        <v>未知</v>
      </c>
      <c r="M37" s="36" t="str">
        <f t="shared" si="6"/>
        <v>未知</v>
      </c>
      <c r="N37" s="36">
        <f t="shared" si="7"/>
        <v>1</v>
      </c>
      <c r="O37" s="37" t="str">
        <f t="shared" si="8"/>
        <v>未知</v>
      </c>
      <c r="P37" s="38" t="str">
        <f t="shared" si="9"/>
        <v>未知</v>
      </c>
    </row>
    <row r="38" spans="5:16" ht="16.5">
      <c r="E38" s="43">
        <v>28</v>
      </c>
      <c r="F38" s="42"/>
      <c r="G38" s="40">
        <f ca="1" t="shared" si="0"/>
        <v>0</v>
      </c>
      <c r="H38" s="40">
        <f ca="1" t="shared" si="1"/>
        <v>0</v>
      </c>
      <c r="I38" s="40">
        <f ca="1" t="shared" si="2"/>
        <v>0</v>
      </c>
      <c r="J38" s="41">
        <f t="shared" si="3"/>
        <v>0</v>
      </c>
      <c r="K38" s="36" t="str">
        <f t="shared" si="4"/>
        <v>未知</v>
      </c>
      <c r="L38" s="36" t="str">
        <f t="shared" si="5"/>
        <v>未知</v>
      </c>
      <c r="M38" s="36" t="str">
        <f t="shared" si="6"/>
        <v>未知</v>
      </c>
      <c r="N38" s="36">
        <f t="shared" si="7"/>
        <v>1</v>
      </c>
      <c r="O38" s="37" t="str">
        <f t="shared" si="8"/>
        <v>未知</v>
      </c>
      <c r="P38" s="38" t="str">
        <f t="shared" si="9"/>
        <v>未知</v>
      </c>
    </row>
    <row r="39" spans="5:16" ht="16.5">
      <c r="E39" s="43">
        <v>29</v>
      </c>
      <c r="F39" s="42"/>
      <c r="G39" s="40">
        <f ca="1" t="shared" si="0"/>
        <v>0</v>
      </c>
      <c r="H39" s="40">
        <f ca="1" t="shared" si="1"/>
        <v>0</v>
      </c>
      <c r="I39" s="40">
        <f ca="1" t="shared" si="2"/>
        <v>0</v>
      </c>
      <c r="J39" s="41">
        <f t="shared" si="3"/>
        <v>0</v>
      </c>
      <c r="K39" s="36" t="str">
        <f t="shared" si="4"/>
        <v>未知</v>
      </c>
      <c r="L39" s="36" t="str">
        <f t="shared" si="5"/>
        <v>未知</v>
      </c>
      <c r="M39" s="36" t="str">
        <f t="shared" si="6"/>
        <v>未知</v>
      </c>
      <c r="N39" s="36">
        <f t="shared" si="7"/>
        <v>1</v>
      </c>
      <c r="O39" s="37" t="str">
        <f t="shared" si="8"/>
        <v>未知</v>
      </c>
      <c r="P39" s="38" t="str">
        <f t="shared" si="9"/>
        <v>未知</v>
      </c>
    </row>
    <row r="40" spans="5:16" ht="16.5">
      <c r="E40" s="43">
        <v>30</v>
      </c>
      <c r="F40" s="42"/>
      <c r="G40" s="40">
        <f ca="1" t="shared" si="0"/>
        <v>0</v>
      </c>
      <c r="H40" s="40">
        <f ca="1" t="shared" si="1"/>
        <v>0</v>
      </c>
      <c r="I40" s="40">
        <f ca="1" t="shared" si="2"/>
        <v>0</v>
      </c>
      <c r="J40" s="41">
        <f t="shared" si="3"/>
        <v>0</v>
      </c>
      <c r="K40" s="36" t="str">
        <f t="shared" si="4"/>
        <v>未知</v>
      </c>
      <c r="L40" s="36" t="str">
        <f t="shared" si="5"/>
        <v>未知</v>
      </c>
      <c r="M40" s="36" t="str">
        <f t="shared" si="6"/>
        <v>未知</v>
      </c>
      <c r="N40" s="36">
        <f t="shared" si="7"/>
        <v>1</v>
      </c>
      <c r="O40" s="37" t="str">
        <f t="shared" si="8"/>
        <v>未知</v>
      </c>
      <c r="P40" s="38" t="str">
        <f t="shared" si="9"/>
        <v>未知</v>
      </c>
    </row>
    <row r="41" spans="5:16" ht="16.5">
      <c r="E41" s="44">
        <v>31</v>
      </c>
      <c r="F41" s="16"/>
      <c r="G41" s="46">
        <f ca="1" t="shared" si="0"/>
        <v>0</v>
      </c>
      <c r="H41" s="46">
        <f ca="1" t="shared" si="1"/>
        <v>0</v>
      </c>
      <c r="I41" s="46">
        <f ca="1" t="shared" si="2"/>
        <v>0</v>
      </c>
      <c r="J41" s="47">
        <f t="shared" si="3"/>
        <v>0</v>
      </c>
      <c r="K41" s="18" t="str">
        <f t="shared" si="4"/>
        <v>未知</v>
      </c>
      <c r="L41" s="18" t="str">
        <f t="shared" si="5"/>
        <v>未知</v>
      </c>
      <c r="M41" s="18" t="str">
        <f t="shared" si="6"/>
        <v>未知</v>
      </c>
      <c r="N41" s="18">
        <f t="shared" si="7"/>
        <v>1</v>
      </c>
      <c r="O41" s="22" t="str">
        <f t="shared" si="8"/>
        <v>未知</v>
      </c>
      <c r="P41" s="25" t="str">
        <f t="shared" si="9"/>
        <v>未知</v>
      </c>
    </row>
    <row r="42" spans="5:16" ht="16.5">
      <c r="E42" s="44">
        <v>32</v>
      </c>
      <c r="F42" s="16"/>
      <c r="G42" s="46">
        <f ca="1" t="shared" si="0"/>
        <v>0</v>
      </c>
      <c r="H42" s="46">
        <f ca="1" t="shared" si="1"/>
        <v>0</v>
      </c>
      <c r="I42" s="46">
        <f ca="1" t="shared" si="2"/>
        <v>0</v>
      </c>
      <c r="J42" s="47">
        <f t="shared" si="3"/>
        <v>0</v>
      </c>
      <c r="K42" s="18" t="str">
        <f t="shared" si="4"/>
        <v>未知</v>
      </c>
      <c r="L42" s="18" t="str">
        <f t="shared" si="5"/>
        <v>未知</v>
      </c>
      <c r="M42" s="18" t="str">
        <f t="shared" si="6"/>
        <v>未知</v>
      </c>
      <c r="N42" s="18">
        <f t="shared" si="7"/>
        <v>1</v>
      </c>
      <c r="O42" s="22" t="str">
        <f t="shared" si="8"/>
        <v>未知</v>
      </c>
      <c r="P42" s="25" t="str">
        <f t="shared" si="9"/>
        <v>未知</v>
      </c>
    </row>
    <row r="43" spans="5:16" ht="16.5">
      <c r="E43" s="44">
        <v>33</v>
      </c>
      <c r="F43" s="16"/>
      <c r="G43" s="46">
        <f ca="1" t="shared" si="0"/>
        <v>0</v>
      </c>
      <c r="H43" s="46">
        <f ca="1" t="shared" si="1"/>
        <v>0</v>
      </c>
      <c r="I43" s="46">
        <f ca="1" t="shared" si="2"/>
        <v>0</v>
      </c>
      <c r="J43" s="47">
        <f t="shared" si="3"/>
        <v>0</v>
      </c>
      <c r="K43" s="18" t="str">
        <f t="shared" si="4"/>
        <v>未知</v>
      </c>
      <c r="L43" s="18" t="str">
        <f t="shared" si="5"/>
        <v>未知</v>
      </c>
      <c r="M43" s="18" t="str">
        <f t="shared" si="6"/>
        <v>未知</v>
      </c>
      <c r="N43" s="18">
        <f t="shared" si="7"/>
        <v>1</v>
      </c>
      <c r="O43" s="22" t="str">
        <f t="shared" si="8"/>
        <v>未知</v>
      </c>
      <c r="P43" s="25" t="str">
        <f t="shared" si="9"/>
        <v>未知</v>
      </c>
    </row>
    <row r="44" spans="5:16" ht="16.5">
      <c r="E44" s="44">
        <v>34</v>
      </c>
      <c r="F44" s="16"/>
      <c r="G44" s="46">
        <f ca="1" t="shared" si="0"/>
        <v>0</v>
      </c>
      <c r="H44" s="46">
        <f ca="1" t="shared" si="1"/>
        <v>0</v>
      </c>
      <c r="I44" s="46">
        <f ca="1" t="shared" si="2"/>
        <v>0</v>
      </c>
      <c r="J44" s="47">
        <f t="shared" si="3"/>
        <v>0</v>
      </c>
      <c r="K44" s="18" t="str">
        <f t="shared" si="4"/>
        <v>未知</v>
      </c>
      <c r="L44" s="18" t="str">
        <f t="shared" si="5"/>
        <v>未知</v>
      </c>
      <c r="M44" s="18" t="str">
        <f t="shared" si="6"/>
        <v>未知</v>
      </c>
      <c r="N44" s="18">
        <f t="shared" si="7"/>
        <v>1</v>
      </c>
      <c r="O44" s="22" t="str">
        <f t="shared" si="8"/>
        <v>未知</v>
      </c>
      <c r="P44" s="25" t="str">
        <f t="shared" si="9"/>
        <v>未知</v>
      </c>
    </row>
    <row r="45" spans="5:16" ht="16.5">
      <c r="E45" s="44">
        <v>35</v>
      </c>
      <c r="F45" s="16"/>
      <c r="G45" s="46">
        <f ca="1" t="shared" si="0"/>
        <v>0</v>
      </c>
      <c r="H45" s="46">
        <f ca="1" t="shared" si="1"/>
        <v>0</v>
      </c>
      <c r="I45" s="46">
        <f ca="1" t="shared" si="2"/>
        <v>0</v>
      </c>
      <c r="J45" s="47">
        <f t="shared" si="3"/>
        <v>0</v>
      </c>
      <c r="K45" s="18" t="str">
        <f t="shared" si="4"/>
        <v>未知</v>
      </c>
      <c r="L45" s="18" t="str">
        <f t="shared" si="5"/>
        <v>未知</v>
      </c>
      <c r="M45" s="18" t="str">
        <f t="shared" si="6"/>
        <v>未知</v>
      </c>
      <c r="N45" s="18">
        <f t="shared" si="7"/>
        <v>1</v>
      </c>
      <c r="O45" s="22" t="str">
        <f t="shared" si="8"/>
        <v>未知</v>
      </c>
      <c r="P45" s="25" t="str">
        <f t="shared" si="9"/>
        <v>未知</v>
      </c>
    </row>
    <row r="46" spans="5:16" ht="16.5">
      <c r="E46" s="44">
        <v>36</v>
      </c>
      <c r="F46" s="16"/>
      <c r="G46" s="46">
        <f ca="1" t="shared" si="0"/>
        <v>0</v>
      </c>
      <c r="H46" s="46">
        <f ca="1" t="shared" si="1"/>
        <v>0</v>
      </c>
      <c r="I46" s="46">
        <f ca="1" t="shared" si="2"/>
        <v>0</v>
      </c>
      <c r="J46" s="47">
        <f t="shared" si="3"/>
        <v>0</v>
      </c>
      <c r="K46" s="18" t="str">
        <f t="shared" si="4"/>
        <v>未知</v>
      </c>
      <c r="L46" s="18" t="str">
        <f t="shared" si="5"/>
        <v>未知</v>
      </c>
      <c r="M46" s="18" t="str">
        <f t="shared" si="6"/>
        <v>未知</v>
      </c>
      <c r="N46" s="18">
        <f t="shared" si="7"/>
        <v>1</v>
      </c>
      <c r="O46" s="22" t="str">
        <f t="shared" si="8"/>
        <v>未知</v>
      </c>
      <c r="P46" s="25" t="str">
        <f t="shared" si="9"/>
        <v>未知</v>
      </c>
    </row>
    <row r="47" spans="5:16" ht="16.5">
      <c r="E47" s="44">
        <v>37</v>
      </c>
      <c r="F47" s="16"/>
      <c r="G47" s="46">
        <f ca="1" t="shared" si="0"/>
        <v>0</v>
      </c>
      <c r="H47" s="46">
        <f ca="1" t="shared" si="1"/>
        <v>0</v>
      </c>
      <c r="I47" s="46">
        <f ca="1" t="shared" si="2"/>
        <v>0</v>
      </c>
      <c r="J47" s="47">
        <f t="shared" si="3"/>
        <v>0</v>
      </c>
      <c r="K47" s="18" t="str">
        <f t="shared" si="4"/>
        <v>未知</v>
      </c>
      <c r="L47" s="18" t="str">
        <f t="shared" si="5"/>
        <v>未知</v>
      </c>
      <c r="M47" s="18" t="str">
        <f t="shared" si="6"/>
        <v>未知</v>
      </c>
      <c r="N47" s="18">
        <f t="shared" si="7"/>
        <v>1</v>
      </c>
      <c r="O47" s="22" t="str">
        <f t="shared" si="8"/>
        <v>未知</v>
      </c>
      <c r="P47" s="25" t="str">
        <f t="shared" si="9"/>
        <v>未知</v>
      </c>
    </row>
    <row r="48" spans="5:16" ht="16.5">
      <c r="E48" s="44">
        <v>38</v>
      </c>
      <c r="F48" s="16"/>
      <c r="G48" s="46">
        <f ca="1" t="shared" si="0"/>
        <v>0</v>
      </c>
      <c r="H48" s="46">
        <f ca="1" t="shared" si="1"/>
        <v>0</v>
      </c>
      <c r="I48" s="46">
        <f ca="1" t="shared" si="2"/>
        <v>0</v>
      </c>
      <c r="J48" s="47">
        <f t="shared" si="3"/>
        <v>0</v>
      </c>
      <c r="K48" s="18" t="str">
        <f t="shared" si="4"/>
        <v>未知</v>
      </c>
      <c r="L48" s="18" t="str">
        <f t="shared" si="5"/>
        <v>未知</v>
      </c>
      <c r="M48" s="18" t="str">
        <f t="shared" si="6"/>
        <v>未知</v>
      </c>
      <c r="N48" s="18">
        <f t="shared" si="7"/>
        <v>1</v>
      </c>
      <c r="O48" s="22" t="str">
        <f t="shared" si="8"/>
        <v>未知</v>
      </c>
      <c r="P48" s="25" t="str">
        <f t="shared" si="9"/>
        <v>未知</v>
      </c>
    </row>
    <row r="49" spans="5:16" ht="16.5">
      <c r="E49" s="44">
        <v>39</v>
      </c>
      <c r="F49" s="16"/>
      <c r="G49" s="46">
        <f ca="1" t="shared" si="0"/>
        <v>0</v>
      </c>
      <c r="H49" s="46">
        <f ca="1" t="shared" si="1"/>
        <v>0</v>
      </c>
      <c r="I49" s="46">
        <f ca="1" t="shared" si="2"/>
        <v>0</v>
      </c>
      <c r="J49" s="47">
        <f t="shared" si="3"/>
        <v>0</v>
      </c>
      <c r="K49" s="18" t="str">
        <f t="shared" si="4"/>
        <v>未知</v>
      </c>
      <c r="L49" s="18" t="str">
        <f t="shared" si="5"/>
        <v>未知</v>
      </c>
      <c r="M49" s="18" t="str">
        <f t="shared" si="6"/>
        <v>未知</v>
      </c>
      <c r="N49" s="18">
        <f t="shared" si="7"/>
        <v>1</v>
      </c>
      <c r="O49" s="22" t="str">
        <f t="shared" si="8"/>
        <v>未知</v>
      </c>
      <c r="P49" s="25" t="str">
        <f t="shared" si="9"/>
        <v>未知</v>
      </c>
    </row>
    <row r="50" spans="5:16" ht="16.5">
      <c r="E50" s="44">
        <v>40</v>
      </c>
      <c r="F50" s="16"/>
      <c r="G50" s="46">
        <f ca="1" t="shared" si="0"/>
        <v>0</v>
      </c>
      <c r="H50" s="46">
        <f ca="1" t="shared" si="1"/>
        <v>0</v>
      </c>
      <c r="I50" s="46">
        <f ca="1" t="shared" si="2"/>
        <v>0</v>
      </c>
      <c r="J50" s="47">
        <f t="shared" si="3"/>
        <v>0</v>
      </c>
      <c r="K50" s="18" t="str">
        <f t="shared" si="4"/>
        <v>未知</v>
      </c>
      <c r="L50" s="18" t="str">
        <f t="shared" si="5"/>
        <v>未知</v>
      </c>
      <c r="M50" s="18" t="str">
        <f t="shared" si="6"/>
        <v>未知</v>
      </c>
      <c r="N50" s="18">
        <f t="shared" si="7"/>
        <v>1</v>
      </c>
      <c r="O50" s="22" t="str">
        <f t="shared" si="8"/>
        <v>未知</v>
      </c>
      <c r="P50" s="25" t="str">
        <f t="shared" si="9"/>
        <v>未知</v>
      </c>
    </row>
    <row r="51" spans="5:16" ht="16.5">
      <c r="E51" s="43">
        <v>41</v>
      </c>
      <c r="F51" s="42"/>
      <c r="G51" s="40">
        <f ca="1" t="shared" si="0"/>
        <v>0</v>
      </c>
      <c r="H51" s="40">
        <f ca="1" t="shared" si="1"/>
        <v>0</v>
      </c>
      <c r="I51" s="40">
        <f ca="1" t="shared" si="2"/>
        <v>0</v>
      </c>
      <c r="J51" s="41">
        <f t="shared" si="3"/>
        <v>0</v>
      </c>
      <c r="K51" s="36" t="str">
        <f t="shared" si="4"/>
        <v>未知</v>
      </c>
      <c r="L51" s="36" t="str">
        <f t="shared" si="5"/>
        <v>未知</v>
      </c>
      <c r="M51" s="36" t="str">
        <f t="shared" si="6"/>
        <v>未知</v>
      </c>
      <c r="N51" s="36">
        <f t="shared" si="7"/>
        <v>1</v>
      </c>
      <c r="O51" s="37" t="str">
        <f t="shared" si="8"/>
        <v>未知</v>
      </c>
      <c r="P51" s="38" t="str">
        <f t="shared" si="9"/>
        <v>未知</v>
      </c>
    </row>
    <row r="52" spans="5:16" ht="16.5">
      <c r="E52" s="43">
        <v>42</v>
      </c>
      <c r="F52" s="42"/>
      <c r="G52" s="40">
        <f ca="1" t="shared" si="0"/>
        <v>0</v>
      </c>
      <c r="H52" s="40">
        <f ca="1" t="shared" si="1"/>
        <v>0</v>
      </c>
      <c r="I52" s="40">
        <f ca="1" t="shared" si="2"/>
        <v>0</v>
      </c>
      <c r="J52" s="41">
        <f t="shared" si="3"/>
        <v>0</v>
      </c>
      <c r="K52" s="36" t="str">
        <f t="shared" si="4"/>
        <v>未知</v>
      </c>
      <c r="L52" s="36" t="str">
        <f t="shared" si="5"/>
        <v>未知</v>
      </c>
      <c r="M52" s="36" t="str">
        <f t="shared" si="6"/>
        <v>未知</v>
      </c>
      <c r="N52" s="36">
        <f t="shared" si="7"/>
        <v>1</v>
      </c>
      <c r="O52" s="37" t="str">
        <f t="shared" si="8"/>
        <v>未知</v>
      </c>
      <c r="P52" s="38" t="str">
        <f t="shared" si="9"/>
        <v>未知</v>
      </c>
    </row>
    <row r="53" spans="5:16" ht="16.5">
      <c r="E53" s="43">
        <v>43</v>
      </c>
      <c r="F53" s="42"/>
      <c r="G53" s="40">
        <f ca="1" t="shared" si="0"/>
        <v>0</v>
      </c>
      <c r="H53" s="40">
        <f ca="1" t="shared" si="1"/>
        <v>0</v>
      </c>
      <c r="I53" s="40">
        <f ca="1" t="shared" si="2"/>
        <v>0</v>
      </c>
      <c r="J53" s="41">
        <f t="shared" si="3"/>
        <v>0</v>
      </c>
      <c r="K53" s="36" t="str">
        <f t="shared" si="4"/>
        <v>未知</v>
      </c>
      <c r="L53" s="36" t="str">
        <f t="shared" si="5"/>
        <v>未知</v>
      </c>
      <c r="M53" s="36" t="str">
        <f t="shared" si="6"/>
        <v>未知</v>
      </c>
      <c r="N53" s="36">
        <f t="shared" si="7"/>
        <v>1</v>
      </c>
      <c r="O53" s="37" t="str">
        <f t="shared" si="8"/>
        <v>未知</v>
      </c>
      <c r="P53" s="38" t="str">
        <f t="shared" si="9"/>
        <v>未知</v>
      </c>
    </row>
    <row r="54" spans="5:16" ht="16.5">
      <c r="E54" s="43">
        <v>44</v>
      </c>
      <c r="F54" s="42"/>
      <c r="G54" s="40">
        <f ca="1" t="shared" si="0"/>
        <v>0</v>
      </c>
      <c r="H54" s="40">
        <f ca="1" t="shared" si="1"/>
        <v>0</v>
      </c>
      <c r="I54" s="40">
        <f ca="1" t="shared" si="2"/>
        <v>0</v>
      </c>
      <c r="J54" s="41">
        <f t="shared" si="3"/>
        <v>0</v>
      </c>
      <c r="K54" s="36" t="str">
        <f t="shared" si="4"/>
        <v>未知</v>
      </c>
      <c r="L54" s="36" t="str">
        <f t="shared" si="5"/>
        <v>未知</v>
      </c>
      <c r="M54" s="36" t="str">
        <f t="shared" si="6"/>
        <v>未知</v>
      </c>
      <c r="N54" s="36">
        <f t="shared" si="7"/>
        <v>1</v>
      </c>
      <c r="O54" s="37" t="str">
        <f t="shared" si="8"/>
        <v>未知</v>
      </c>
      <c r="P54" s="38" t="str">
        <f t="shared" si="9"/>
        <v>未知</v>
      </c>
    </row>
    <row r="55" spans="5:16" ht="16.5">
      <c r="E55" s="43">
        <v>45</v>
      </c>
      <c r="F55" s="42"/>
      <c r="G55" s="40">
        <f ca="1" t="shared" si="0"/>
        <v>0</v>
      </c>
      <c r="H55" s="40">
        <f ca="1" t="shared" si="1"/>
        <v>0</v>
      </c>
      <c r="I55" s="40">
        <f ca="1" t="shared" si="2"/>
        <v>0</v>
      </c>
      <c r="J55" s="41">
        <f t="shared" si="3"/>
        <v>0</v>
      </c>
      <c r="K55" s="36" t="str">
        <f t="shared" si="4"/>
        <v>未知</v>
      </c>
      <c r="L55" s="36" t="str">
        <f t="shared" si="5"/>
        <v>未知</v>
      </c>
      <c r="M55" s="36" t="str">
        <f t="shared" si="6"/>
        <v>未知</v>
      </c>
      <c r="N55" s="36">
        <f t="shared" si="7"/>
        <v>1</v>
      </c>
      <c r="O55" s="37" t="str">
        <f t="shared" si="8"/>
        <v>未知</v>
      </c>
      <c r="P55" s="38" t="str">
        <f t="shared" si="9"/>
        <v>未知</v>
      </c>
    </row>
    <row r="56" spans="5:16" ht="16.5">
      <c r="E56" s="43">
        <v>46</v>
      </c>
      <c r="F56" s="42"/>
      <c r="G56" s="40">
        <f ca="1" t="shared" si="0"/>
        <v>0</v>
      </c>
      <c r="H56" s="40">
        <f ca="1" t="shared" si="1"/>
        <v>0</v>
      </c>
      <c r="I56" s="40">
        <f ca="1" t="shared" si="2"/>
        <v>0</v>
      </c>
      <c r="J56" s="41">
        <f t="shared" si="3"/>
        <v>0</v>
      </c>
      <c r="K56" s="36" t="str">
        <f t="shared" si="4"/>
        <v>未知</v>
      </c>
      <c r="L56" s="36" t="str">
        <f t="shared" si="5"/>
        <v>未知</v>
      </c>
      <c r="M56" s="36" t="str">
        <f t="shared" si="6"/>
        <v>未知</v>
      </c>
      <c r="N56" s="36">
        <f t="shared" si="7"/>
        <v>1</v>
      </c>
      <c r="O56" s="37" t="str">
        <f t="shared" si="8"/>
        <v>未知</v>
      </c>
      <c r="P56" s="38" t="str">
        <f t="shared" si="9"/>
        <v>未知</v>
      </c>
    </row>
    <row r="57" spans="5:16" ht="16.5">
      <c r="E57" s="43">
        <v>47</v>
      </c>
      <c r="F57" s="42"/>
      <c r="G57" s="40">
        <f ca="1" t="shared" si="0"/>
        <v>0</v>
      </c>
      <c r="H57" s="40">
        <f ca="1" t="shared" si="1"/>
        <v>0</v>
      </c>
      <c r="I57" s="40">
        <f ca="1" t="shared" si="2"/>
        <v>0</v>
      </c>
      <c r="J57" s="41">
        <f t="shared" si="3"/>
        <v>0</v>
      </c>
      <c r="K57" s="36" t="str">
        <f t="shared" si="4"/>
        <v>未知</v>
      </c>
      <c r="L57" s="36" t="str">
        <f t="shared" si="5"/>
        <v>未知</v>
      </c>
      <c r="M57" s="36" t="str">
        <f t="shared" si="6"/>
        <v>未知</v>
      </c>
      <c r="N57" s="36">
        <f t="shared" si="7"/>
        <v>1</v>
      </c>
      <c r="O57" s="37" t="str">
        <f t="shared" si="8"/>
        <v>未知</v>
      </c>
      <c r="P57" s="38" t="str">
        <f t="shared" si="9"/>
        <v>未知</v>
      </c>
    </row>
    <row r="58" spans="5:16" ht="16.5">
      <c r="E58" s="43">
        <v>48</v>
      </c>
      <c r="F58" s="42"/>
      <c r="G58" s="40">
        <f ca="1" t="shared" si="0"/>
        <v>0</v>
      </c>
      <c r="H58" s="40">
        <f ca="1" t="shared" si="1"/>
        <v>0</v>
      </c>
      <c r="I58" s="40">
        <f ca="1" t="shared" si="2"/>
        <v>0</v>
      </c>
      <c r="J58" s="41">
        <f t="shared" si="3"/>
        <v>0</v>
      </c>
      <c r="K58" s="36" t="str">
        <f t="shared" si="4"/>
        <v>未知</v>
      </c>
      <c r="L58" s="36" t="str">
        <f t="shared" si="5"/>
        <v>未知</v>
      </c>
      <c r="M58" s="36" t="str">
        <f t="shared" si="6"/>
        <v>未知</v>
      </c>
      <c r="N58" s="36">
        <f t="shared" si="7"/>
        <v>1</v>
      </c>
      <c r="O58" s="37" t="str">
        <f t="shared" si="8"/>
        <v>未知</v>
      </c>
      <c r="P58" s="38" t="str">
        <f t="shared" si="9"/>
        <v>未知</v>
      </c>
    </row>
    <row r="59" spans="5:16" ht="16.5">
      <c r="E59" s="43">
        <v>49</v>
      </c>
      <c r="F59" s="42"/>
      <c r="G59" s="40">
        <f ca="1" t="shared" si="0"/>
        <v>0</v>
      </c>
      <c r="H59" s="40">
        <f ca="1" t="shared" si="1"/>
        <v>0</v>
      </c>
      <c r="I59" s="40">
        <f ca="1" t="shared" si="2"/>
        <v>0</v>
      </c>
      <c r="J59" s="41">
        <f t="shared" si="3"/>
        <v>0</v>
      </c>
      <c r="K59" s="36" t="str">
        <f t="shared" si="4"/>
        <v>未知</v>
      </c>
      <c r="L59" s="36" t="str">
        <f t="shared" si="5"/>
        <v>未知</v>
      </c>
      <c r="M59" s="36" t="str">
        <f t="shared" si="6"/>
        <v>未知</v>
      </c>
      <c r="N59" s="36">
        <f t="shared" si="7"/>
        <v>1</v>
      </c>
      <c r="O59" s="37" t="str">
        <f t="shared" si="8"/>
        <v>未知</v>
      </c>
      <c r="P59" s="38" t="str">
        <f t="shared" si="9"/>
        <v>未知</v>
      </c>
    </row>
    <row r="60" spans="5:16" ht="16.5">
      <c r="E60" s="43">
        <v>50</v>
      </c>
      <c r="F60" s="42"/>
      <c r="G60" s="40">
        <f ca="1" t="shared" si="0"/>
        <v>0</v>
      </c>
      <c r="H60" s="40">
        <f ca="1" t="shared" si="1"/>
        <v>0</v>
      </c>
      <c r="I60" s="40">
        <f ca="1" t="shared" si="2"/>
        <v>0</v>
      </c>
      <c r="J60" s="41">
        <f t="shared" si="3"/>
        <v>0</v>
      </c>
      <c r="K60" s="36" t="str">
        <f t="shared" si="4"/>
        <v>未知</v>
      </c>
      <c r="L60" s="36" t="str">
        <f t="shared" si="5"/>
        <v>未知</v>
      </c>
      <c r="M60" s="36" t="str">
        <f t="shared" si="6"/>
        <v>未知</v>
      </c>
      <c r="N60" s="36">
        <f t="shared" si="7"/>
        <v>1</v>
      </c>
      <c r="O60" s="37" t="str">
        <f t="shared" si="8"/>
        <v>未知</v>
      </c>
      <c r="P60" s="38" t="str">
        <f t="shared" si="9"/>
        <v>未知</v>
      </c>
    </row>
    <row r="61" spans="5:16" ht="16.5">
      <c r="E61" s="44">
        <v>51</v>
      </c>
      <c r="F61" s="16"/>
      <c r="G61" s="46">
        <f ca="1" t="shared" si="0"/>
        <v>0</v>
      </c>
      <c r="H61" s="46">
        <f ca="1" t="shared" si="1"/>
        <v>0</v>
      </c>
      <c r="I61" s="46">
        <f ca="1" t="shared" si="2"/>
        <v>0</v>
      </c>
      <c r="J61" s="47">
        <f t="shared" si="3"/>
        <v>0</v>
      </c>
      <c r="K61" s="18" t="str">
        <f t="shared" si="4"/>
        <v>未知</v>
      </c>
      <c r="L61" s="18" t="str">
        <f t="shared" si="5"/>
        <v>未知</v>
      </c>
      <c r="M61" s="18" t="str">
        <f t="shared" si="6"/>
        <v>未知</v>
      </c>
      <c r="N61" s="18">
        <f t="shared" si="7"/>
        <v>1</v>
      </c>
      <c r="O61" s="22" t="str">
        <f t="shared" si="8"/>
        <v>未知</v>
      </c>
      <c r="P61" s="25" t="str">
        <f t="shared" si="9"/>
        <v>未知</v>
      </c>
    </row>
    <row r="62" spans="5:16" ht="16.5">
      <c r="E62" s="44">
        <v>52</v>
      </c>
      <c r="F62" s="16"/>
      <c r="G62" s="46">
        <f ca="1" t="shared" si="0"/>
        <v>0</v>
      </c>
      <c r="H62" s="46">
        <f ca="1" t="shared" si="1"/>
        <v>0</v>
      </c>
      <c r="I62" s="46">
        <f ca="1" t="shared" si="2"/>
        <v>0</v>
      </c>
      <c r="J62" s="47">
        <f t="shared" si="3"/>
        <v>0</v>
      </c>
      <c r="K62" s="18" t="str">
        <f t="shared" si="4"/>
        <v>未知</v>
      </c>
      <c r="L62" s="18" t="str">
        <f t="shared" si="5"/>
        <v>未知</v>
      </c>
      <c r="M62" s="18" t="str">
        <f t="shared" si="6"/>
        <v>未知</v>
      </c>
      <c r="N62" s="18">
        <f t="shared" si="7"/>
        <v>1</v>
      </c>
      <c r="O62" s="22" t="str">
        <f t="shared" si="8"/>
        <v>未知</v>
      </c>
      <c r="P62" s="25" t="str">
        <f t="shared" si="9"/>
        <v>未知</v>
      </c>
    </row>
    <row r="63" spans="5:16" ht="16.5">
      <c r="E63" s="44">
        <v>53</v>
      </c>
      <c r="F63" s="16"/>
      <c r="G63" s="46">
        <f ca="1" t="shared" si="0"/>
        <v>0</v>
      </c>
      <c r="H63" s="46">
        <f ca="1" t="shared" si="1"/>
        <v>0</v>
      </c>
      <c r="I63" s="46">
        <f ca="1" t="shared" si="2"/>
        <v>0</v>
      </c>
      <c r="J63" s="47">
        <f t="shared" si="3"/>
        <v>0</v>
      </c>
      <c r="K63" s="18" t="str">
        <f t="shared" si="4"/>
        <v>未知</v>
      </c>
      <c r="L63" s="18" t="str">
        <f t="shared" si="5"/>
        <v>未知</v>
      </c>
      <c r="M63" s="18" t="str">
        <f t="shared" si="6"/>
        <v>未知</v>
      </c>
      <c r="N63" s="18">
        <f t="shared" si="7"/>
        <v>1</v>
      </c>
      <c r="O63" s="22" t="str">
        <f t="shared" si="8"/>
        <v>未知</v>
      </c>
      <c r="P63" s="25" t="str">
        <f t="shared" si="9"/>
        <v>未知</v>
      </c>
    </row>
    <row r="64" spans="5:16" ht="16.5">
      <c r="E64" s="44">
        <v>54</v>
      </c>
      <c r="F64" s="16"/>
      <c r="G64" s="46">
        <f ca="1" t="shared" si="0"/>
        <v>0</v>
      </c>
      <c r="H64" s="46">
        <f ca="1" t="shared" si="1"/>
        <v>0</v>
      </c>
      <c r="I64" s="46">
        <f ca="1" t="shared" si="2"/>
        <v>0</v>
      </c>
      <c r="J64" s="47">
        <f t="shared" si="3"/>
        <v>0</v>
      </c>
      <c r="K64" s="18" t="str">
        <f t="shared" si="4"/>
        <v>未知</v>
      </c>
      <c r="L64" s="18" t="str">
        <f t="shared" si="5"/>
        <v>未知</v>
      </c>
      <c r="M64" s="18" t="str">
        <f t="shared" si="6"/>
        <v>未知</v>
      </c>
      <c r="N64" s="18">
        <f t="shared" si="7"/>
        <v>1</v>
      </c>
      <c r="O64" s="22" t="str">
        <f t="shared" si="8"/>
        <v>未知</v>
      </c>
      <c r="P64" s="25" t="str">
        <f t="shared" si="9"/>
        <v>未知</v>
      </c>
    </row>
    <row r="65" spans="5:16" ht="16.5">
      <c r="E65" s="44">
        <v>55</v>
      </c>
      <c r="F65" s="16"/>
      <c r="G65" s="46">
        <f ca="1" t="shared" si="0"/>
        <v>0</v>
      </c>
      <c r="H65" s="46">
        <f ca="1" t="shared" si="1"/>
        <v>0</v>
      </c>
      <c r="I65" s="46">
        <f ca="1" t="shared" si="2"/>
        <v>0</v>
      </c>
      <c r="J65" s="47">
        <f t="shared" si="3"/>
        <v>0</v>
      </c>
      <c r="K65" s="18" t="str">
        <f t="shared" si="4"/>
        <v>未知</v>
      </c>
      <c r="L65" s="18" t="str">
        <f t="shared" si="5"/>
        <v>未知</v>
      </c>
      <c r="M65" s="18" t="str">
        <f t="shared" si="6"/>
        <v>未知</v>
      </c>
      <c r="N65" s="18">
        <f t="shared" si="7"/>
        <v>1</v>
      </c>
      <c r="O65" s="22" t="str">
        <f t="shared" si="8"/>
        <v>未知</v>
      </c>
      <c r="P65" s="25" t="str">
        <f t="shared" si="9"/>
        <v>未知</v>
      </c>
    </row>
    <row r="66" spans="5:16" ht="16.5">
      <c r="E66" s="44">
        <v>56</v>
      </c>
      <c r="F66" s="16"/>
      <c r="G66" s="46">
        <f ca="1" t="shared" si="0"/>
        <v>0</v>
      </c>
      <c r="H66" s="46">
        <f ca="1" t="shared" si="1"/>
        <v>0</v>
      </c>
      <c r="I66" s="46">
        <f ca="1" t="shared" si="2"/>
        <v>0</v>
      </c>
      <c r="J66" s="47">
        <f t="shared" si="3"/>
        <v>0</v>
      </c>
      <c r="K66" s="18" t="str">
        <f t="shared" si="4"/>
        <v>未知</v>
      </c>
      <c r="L66" s="18" t="str">
        <f t="shared" si="5"/>
        <v>未知</v>
      </c>
      <c r="M66" s="18" t="str">
        <f t="shared" si="6"/>
        <v>未知</v>
      </c>
      <c r="N66" s="18">
        <f t="shared" si="7"/>
        <v>1</v>
      </c>
      <c r="O66" s="22" t="str">
        <f t="shared" si="8"/>
        <v>未知</v>
      </c>
      <c r="P66" s="25" t="str">
        <f t="shared" si="9"/>
        <v>未知</v>
      </c>
    </row>
    <row r="67" spans="5:16" ht="16.5">
      <c r="E67" s="44">
        <v>57</v>
      </c>
      <c r="F67" s="16"/>
      <c r="G67" s="46">
        <f ca="1" t="shared" si="0"/>
        <v>0</v>
      </c>
      <c r="H67" s="46">
        <f ca="1" t="shared" si="1"/>
        <v>0</v>
      </c>
      <c r="I67" s="46">
        <f ca="1" t="shared" si="2"/>
        <v>0</v>
      </c>
      <c r="J67" s="47">
        <f t="shared" si="3"/>
        <v>0</v>
      </c>
      <c r="K67" s="18" t="str">
        <f t="shared" si="4"/>
        <v>未知</v>
      </c>
      <c r="L67" s="18" t="str">
        <f t="shared" si="5"/>
        <v>未知</v>
      </c>
      <c r="M67" s="18" t="str">
        <f t="shared" si="6"/>
        <v>未知</v>
      </c>
      <c r="N67" s="18">
        <f t="shared" si="7"/>
        <v>1</v>
      </c>
      <c r="O67" s="22" t="str">
        <f t="shared" si="8"/>
        <v>未知</v>
      </c>
      <c r="P67" s="25" t="str">
        <f t="shared" si="9"/>
        <v>未知</v>
      </c>
    </row>
    <row r="68" spans="5:16" ht="16.5">
      <c r="E68" s="44">
        <v>58</v>
      </c>
      <c r="F68" s="16"/>
      <c r="G68" s="46">
        <f ca="1" t="shared" si="0"/>
        <v>0</v>
      </c>
      <c r="H68" s="46">
        <f ca="1" t="shared" si="1"/>
        <v>0</v>
      </c>
      <c r="I68" s="46">
        <f ca="1" t="shared" si="2"/>
        <v>0</v>
      </c>
      <c r="J68" s="47">
        <f t="shared" si="3"/>
        <v>0</v>
      </c>
      <c r="K68" s="18" t="str">
        <f t="shared" si="4"/>
        <v>未知</v>
      </c>
      <c r="L68" s="18" t="str">
        <f t="shared" si="5"/>
        <v>未知</v>
      </c>
      <c r="M68" s="18" t="str">
        <f t="shared" si="6"/>
        <v>未知</v>
      </c>
      <c r="N68" s="18">
        <f t="shared" si="7"/>
        <v>1</v>
      </c>
      <c r="O68" s="22" t="str">
        <f t="shared" si="8"/>
        <v>未知</v>
      </c>
      <c r="P68" s="25" t="str">
        <f t="shared" si="9"/>
        <v>未知</v>
      </c>
    </row>
    <row r="69" spans="5:16" ht="16.5">
      <c r="E69" s="44">
        <v>59</v>
      </c>
      <c r="F69" s="16"/>
      <c r="G69" s="46">
        <f ca="1" t="shared" si="0"/>
        <v>0</v>
      </c>
      <c r="H69" s="46">
        <f ca="1" t="shared" si="1"/>
        <v>0</v>
      </c>
      <c r="I69" s="46">
        <f ca="1" t="shared" si="2"/>
        <v>0</v>
      </c>
      <c r="J69" s="47">
        <f t="shared" si="3"/>
        <v>0</v>
      </c>
      <c r="K69" s="18" t="str">
        <f t="shared" si="4"/>
        <v>未知</v>
      </c>
      <c r="L69" s="18" t="str">
        <f t="shared" si="5"/>
        <v>未知</v>
      </c>
      <c r="M69" s="18" t="str">
        <f t="shared" si="6"/>
        <v>未知</v>
      </c>
      <c r="N69" s="18">
        <f t="shared" si="7"/>
        <v>1</v>
      </c>
      <c r="O69" s="22" t="str">
        <f t="shared" si="8"/>
        <v>未知</v>
      </c>
      <c r="P69" s="25" t="str">
        <f t="shared" si="9"/>
        <v>未知</v>
      </c>
    </row>
    <row r="70" spans="5:16" ht="16.5">
      <c r="E70" s="44">
        <v>60</v>
      </c>
      <c r="F70" s="16"/>
      <c r="G70" s="46">
        <f ca="1" t="shared" si="0"/>
        <v>0</v>
      </c>
      <c r="H70" s="46">
        <f ca="1" t="shared" si="1"/>
        <v>0</v>
      </c>
      <c r="I70" s="46">
        <f ca="1" t="shared" si="2"/>
        <v>0</v>
      </c>
      <c r="J70" s="47">
        <f t="shared" si="3"/>
        <v>0</v>
      </c>
      <c r="K70" s="18" t="str">
        <f t="shared" si="4"/>
        <v>未知</v>
      </c>
      <c r="L70" s="18" t="str">
        <f t="shared" si="5"/>
        <v>未知</v>
      </c>
      <c r="M70" s="18" t="str">
        <f t="shared" si="6"/>
        <v>未知</v>
      </c>
      <c r="N70" s="18">
        <f t="shared" si="7"/>
        <v>1</v>
      </c>
      <c r="O70" s="22" t="str">
        <f t="shared" si="8"/>
        <v>未知</v>
      </c>
      <c r="P70" s="25" t="str">
        <f t="shared" si="9"/>
        <v>未知</v>
      </c>
    </row>
    <row r="71" spans="5:16" ht="16.5">
      <c r="E71" s="43">
        <v>61</v>
      </c>
      <c r="F71" s="42"/>
      <c r="G71" s="40">
        <f ca="1" t="shared" si="0"/>
        <v>0</v>
      </c>
      <c r="H71" s="40">
        <f ca="1" t="shared" si="1"/>
        <v>0</v>
      </c>
      <c r="I71" s="40">
        <f ca="1" t="shared" si="2"/>
        <v>0</v>
      </c>
      <c r="J71" s="41">
        <f t="shared" si="3"/>
        <v>0</v>
      </c>
      <c r="K71" s="36" t="str">
        <f t="shared" si="4"/>
        <v>未知</v>
      </c>
      <c r="L71" s="36" t="str">
        <f t="shared" si="5"/>
        <v>未知</v>
      </c>
      <c r="M71" s="36" t="str">
        <f t="shared" si="6"/>
        <v>未知</v>
      </c>
      <c r="N71" s="36">
        <f t="shared" si="7"/>
        <v>1</v>
      </c>
      <c r="O71" s="37" t="str">
        <f t="shared" si="8"/>
        <v>未知</v>
      </c>
      <c r="P71" s="38" t="str">
        <f t="shared" si="9"/>
        <v>未知</v>
      </c>
    </row>
    <row r="72" spans="5:16" ht="16.5">
      <c r="E72" s="43">
        <v>62</v>
      </c>
      <c r="F72" s="42"/>
      <c r="G72" s="40">
        <f ca="1" t="shared" si="0"/>
        <v>0</v>
      </c>
      <c r="H72" s="40">
        <f ca="1" t="shared" si="1"/>
        <v>0</v>
      </c>
      <c r="I72" s="40">
        <f ca="1" t="shared" si="2"/>
        <v>0</v>
      </c>
      <c r="J72" s="41">
        <f t="shared" si="3"/>
        <v>0</v>
      </c>
      <c r="K72" s="36" t="str">
        <f t="shared" si="4"/>
        <v>未知</v>
      </c>
      <c r="L72" s="36" t="str">
        <f t="shared" si="5"/>
        <v>未知</v>
      </c>
      <c r="M72" s="36" t="str">
        <f t="shared" si="6"/>
        <v>未知</v>
      </c>
      <c r="N72" s="36">
        <f t="shared" si="7"/>
        <v>1</v>
      </c>
      <c r="O72" s="37" t="str">
        <f t="shared" si="8"/>
        <v>未知</v>
      </c>
      <c r="P72" s="38" t="str">
        <f t="shared" si="9"/>
        <v>未知</v>
      </c>
    </row>
    <row r="73" spans="5:16" ht="16.5">
      <c r="E73" s="43">
        <v>63</v>
      </c>
      <c r="F73" s="42"/>
      <c r="G73" s="40">
        <f ca="1" t="shared" si="0"/>
        <v>0</v>
      </c>
      <c r="H73" s="40">
        <f ca="1" t="shared" si="1"/>
        <v>0</v>
      </c>
      <c r="I73" s="40">
        <f ca="1" t="shared" si="2"/>
        <v>0</v>
      </c>
      <c r="J73" s="41">
        <f t="shared" si="3"/>
        <v>0</v>
      </c>
      <c r="K73" s="36" t="str">
        <f t="shared" si="4"/>
        <v>未知</v>
      </c>
      <c r="L73" s="36" t="str">
        <f t="shared" si="5"/>
        <v>未知</v>
      </c>
      <c r="M73" s="36" t="str">
        <f t="shared" si="6"/>
        <v>未知</v>
      </c>
      <c r="N73" s="36">
        <f t="shared" si="7"/>
        <v>1</v>
      </c>
      <c r="O73" s="37" t="str">
        <f t="shared" si="8"/>
        <v>未知</v>
      </c>
      <c r="P73" s="38" t="str">
        <f t="shared" si="9"/>
        <v>未知</v>
      </c>
    </row>
    <row r="74" spans="5:16" ht="16.5">
      <c r="E74" s="43">
        <v>64</v>
      </c>
      <c r="F74" s="42"/>
      <c r="G74" s="40">
        <f ca="1" t="shared" si="0"/>
        <v>0</v>
      </c>
      <c r="H74" s="40">
        <f ca="1" t="shared" si="1"/>
        <v>0</v>
      </c>
      <c r="I74" s="40">
        <f ca="1" t="shared" si="2"/>
        <v>0</v>
      </c>
      <c r="J74" s="41">
        <f t="shared" si="3"/>
        <v>0</v>
      </c>
      <c r="K74" s="36" t="str">
        <f t="shared" si="4"/>
        <v>未知</v>
      </c>
      <c r="L74" s="36" t="str">
        <f t="shared" si="5"/>
        <v>未知</v>
      </c>
      <c r="M74" s="36" t="str">
        <f t="shared" si="6"/>
        <v>未知</v>
      </c>
      <c r="N74" s="36">
        <f t="shared" si="7"/>
        <v>1</v>
      </c>
      <c r="O74" s="37" t="str">
        <f t="shared" si="8"/>
        <v>未知</v>
      </c>
      <c r="P74" s="38" t="str">
        <f t="shared" si="9"/>
        <v>未知</v>
      </c>
    </row>
    <row r="75" spans="5:16" ht="16.5">
      <c r="E75" s="43">
        <v>65</v>
      </c>
      <c r="F75" s="42"/>
      <c r="G75" s="40">
        <f ca="1" t="shared" si="0"/>
        <v>0</v>
      </c>
      <c r="H75" s="40">
        <f ca="1" t="shared" si="1"/>
        <v>0</v>
      </c>
      <c r="I75" s="40">
        <f ca="1" t="shared" si="2"/>
        <v>0</v>
      </c>
      <c r="J75" s="41">
        <f t="shared" si="3"/>
        <v>0</v>
      </c>
      <c r="K75" s="36" t="str">
        <f t="shared" si="4"/>
        <v>未知</v>
      </c>
      <c r="L75" s="36" t="str">
        <f t="shared" si="5"/>
        <v>未知</v>
      </c>
      <c r="M75" s="36" t="str">
        <f t="shared" si="6"/>
        <v>未知</v>
      </c>
      <c r="N75" s="36">
        <f t="shared" si="7"/>
        <v>1</v>
      </c>
      <c r="O75" s="37" t="str">
        <f t="shared" si="8"/>
        <v>未知</v>
      </c>
      <c r="P75" s="38" t="str">
        <f t="shared" si="9"/>
        <v>未知</v>
      </c>
    </row>
    <row r="76" spans="5:16" ht="16.5">
      <c r="E76" s="43">
        <v>66</v>
      </c>
      <c r="F76" s="42"/>
      <c r="G76" s="40">
        <f ca="1" t="shared" si="0"/>
        <v>0</v>
      </c>
      <c r="H76" s="40">
        <f ca="1" t="shared" si="1"/>
        <v>0</v>
      </c>
      <c r="I76" s="40">
        <f ca="1" t="shared" si="2"/>
        <v>0</v>
      </c>
      <c r="J76" s="41">
        <f t="shared" si="3"/>
        <v>0</v>
      </c>
      <c r="K76" s="36" t="str">
        <f t="shared" si="4"/>
        <v>未知</v>
      </c>
      <c r="L76" s="36" t="str">
        <f t="shared" si="5"/>
        <v>未知</v>
      </c>
      <c r="M76" s="36" t="str">
        <f t="shared" si="6"/>
        <v>未知</v>
      </c>
      <c r="N76" s="36">
        <f t="shared" si="7"/>
        <v>1</v>
      </c>
      <c r="O76" s="37" t="str">
        <f t="shared" si="8"/>
        <v>未知</v>
      </c>
      <c r="P76" s="38" t="str">
        <f t="shared" si="9"/>
        <v>未知</v>
      </c>
    </row>
    <row r="77" spans="5:16" ht="16.5">
      <c r="E77" s="43">
        <v>67</v>
      </c>
      <c r="F77" s="42"/>
      <c r="G77" s="40">
        <f aca="true" ca="1" t="shared" si="10" ref="G77:G110">IF($F77="",0,YEAR(TODAY())-YEAR($F77))</f>
        <v>0</v>
      </c>
      <c r="H77" s="40">
        <f aca="true" ca="1" t="shared" si="11" ref="H77:H110">IF($F77="",0,MONTH(TODAY())-MONTH($F77))</f>
        <v>0</v>
      </c>
      <c r="I77" s="40">
        <f aca="true" ca="1" t="shared" si="12" ref="I77:I110">IF($F77="",0,DAY(TODAY())-DAY($F77))</f>
        <v>0</v>
      </c>
      <c r="J77" s="41">
        <f aca="true" t="shared" si="13" ref="J77:J110">($G77*12+$H77)*30+$I77</f>
        <v>0</v>
      </c>
      <c r="K77" s="36" t="str">
        <f t="shared" si="4"/>
        <v>未知</v>
      </c>
      <c r="L77" s="36" t="str">
        <f t="shared" si="5"/>
        <v>未知</v>
      </c>
      <c r="M77" s="36" t="str">
        <f t="shared" si="6"/>
        <v>未知</v>
      </c>
      <c r="N77" s="36">
        <f t="shared" si="7"/>
        <v>1</v>
      </c>
      <c r="O77" s="37" t="str">
        <f t="shared" si="8"/>
        <v>未知</v>
      </c>
      <c r="P77" s="38" t="str">
        <f aca="true" t="shared" si="14" ref="P77:P109">IF($F77="","未知",IF($J77&lt;886,IF($J77&lt;256,IF($J77&lt;106,IF($J77&lt;0,"出生日大於今日","未滿四個月,不適用"),IF($J77&lt;166,"滿四個月","滿六個月")),IF($J77&lt;526,IF($J77&lt;346,"滿九個月","滿一歲"),IF($J77&lt;706,"滿一歲半","滿二歲"))),IF($J77&lt;1426,IF($J77&lt;1066,"滿二歲半",IF($J77&lt;1246,"滿三歲","滿三歲半")),IF($J77&lt;2146,IF($J77&lt;1786,"滿四歲","滿五歲"),IF($J77&lt;2056,"滿六歲","超過六歲,不適用")))))</f>
        <v>未知</v>
      </c>
    </row>
    <row r="78" spans="5:16" ht="16.5">
      <c r="E78" s="43">
        <v>68</v>
      </c>
      <c r="F78" s="42"/>
      <c r="G78" s="40">
        <f ca="1" t="shared" si="10"/>
        <v>0</v>
      </c>
      <c r="H78" s="40">
        <f ca="1" t="shared" si="11"/>
        <v>0</v>
      </c>
      <c r="I78" s="40">
        <f ca="1" t="shared" si="12"/>
        <v>0</v>
      </c>
      <c r="J78" s="41">
        <f t="shared" si="13"/>
        <v>0</v>
      </c>
      <c r="K78" s="36" t="str">
        <f t="shared" si="4"/>
        <v>未知</v>
      </c>
      <c r="L78" s="36" t="str">
        <f t="shared" si="5"/>
        <v>未知</v>
      </c>
      <c r="M78" s="36" t="str">
        <f t="shared" si="6"/>
        <v>未知</v>
      </c>
      <c r="N78" s="36">
        <f t="shared" si="7"/>
        <v>1</v>
      </c>
      <c r="O78" s="37" t="str">
        <f t="shared" si="8"/>
        <v>未知</v>
      </c>
      <c r="P78" s="38" t="str">
        <f t="shared" si="14"/>
        <v>未知</v>
      </c>
    </row>
    <row r="79" spans="5:16" ht="16.5">
      <c r="E79" s="43">
        <v>69</v>
      </c>
      <c r="F79" s="42"/>
      <c r="G79" s="40">
        <f ca="1" t="shared" si="10"/>
        <v>0</v>
      </c>
      <c r="H79" s="40">
        <f ca="1" t="shared" si="11"/>
        <v>0</v>
      </c>
      <c r="I79" s="40">
        <f ca="1" t="shared" si="12"/>
        <v>0</v>
      </c>
      <c r="J79" s="41">
        <f t="shared" si="13"/>
        <v>0</v>
      </c>
      <c r="K79" s="36" t="str">
        <f t="shared" si="4"/>
        <v>未知</v>
      </c>
      <c r="L79" s="36" t="str">
        <f t="shared" si="5"/>
        <v>未知</v>
      </c>
      <c r="M79" s="36" t="str">
        <f t="shared" si="6"/>
        <v>未知</v>
      </c>
      <c r="N79" s="36">
        <f t="shared" si="7"/>
        <v>1</v>
      </c>
      <c r="O79" s="37" t="str">
        <f t="shared" si="8"/>
        <v>未知</v>
      </c>
      <c r="P79" s="38" t="str">
        <f t="shared" si="14"/>
        <v>未知</v>
      </c>
    </row>
    <row r="80" spans="5:16" ht="16.5">
      <c r="E80" s="43">
        <v>70</v>
      </c>
      <c r="F80" s="42"/>
      <c r="G80" s="40">
        <f ca="1" t="shared" si="10"/>
        <v>0</v>
      </c>
      <c r="H80" s="40">
        <f ca="1" t="shared" si="11"/>
        <v>0</v>
      </c>
      <c r="I80" s="40">
        <f ca="1" t="shared" si="12"/>
        <v>0</v>
      </c>
      <c r="J80" s="41">
        <f t="shared" si="13"/>
        <v>0</v>
      </c>
      <c r="K80" s="36" t="str">
        <f t="shared" si="4"/>
        <v>未知</v>
      </c>
      <c r="L80" s="36" t="str">
        <f t="shared" si="5"/>
        <v>未知</v>
      </c>
      <c r="M80" s="36" t="str">
        <f t="shared" si="6"/>
        <v>未知</v>
      </c>
      <c r="N80" s="36">
        <f t="shared" si="7"/>
        <v>1</v>
      </c>
      <c r="O80" s="37" t="str">
        <f t="shared" si="8"/>
        <v>未知</v>
      </c>
      <c r="P80" s="38" t="str">
        <f t="shared" si="14"/>
        <v>未知</v>
      </c>
    </row>
    <row r="81" spans="5:16" ht="16.5">
      <c r="E81" s="44">
        <v>71</v>
      </c>
      <c r="F81" s="16"/>
      <c r="G81" s="46">
        <f ca="1" t="shared" si="10"/>
        <v>0</v>
      </c>
      <c r="H81" s="46">
        <f ca="1" t="shared" si="11"/>
        <v>0</v>
      </c>
      <c r="I81" s="46">
        <f ca="1" t="shared" si="12"/>
        <v>0</v>
      </c>
      <c r="J81" s="47">
        <f t="shared" si="13"/>
        <v>0</v>
      </c>
      <c r="K81" s="18" t="str">
        <f t="shared" si="4"/>
        <v>未知</v>
      </c>
      <c r="L81" s="18" t="str">
        <f t="shared" si="5"/>
        <v>未知</v>
      </c>
      <c r="M81" s="18" t="str">
        <f t="shared" si="6"/>
        <v>未知</v>
      </c>
      <c r="N81" s="18">
        <f t="shared" si="7"/>
        <v>1</v>
      </c>
      <c r="O81" s="22" t="str">
        <f t="shared" si="8"/>
        <v>未知</v>
      </c>
      <c r="P81" s="25" t="str">
        <f t="shared" si="14"/>
        <v>未知</v>
      </c>
    </row>
    <row r="82" spans="5:16" ht="16.5">
      <c r="E82" s="44">
        <v>72</v>
      </c>
      <c r="F82" s="16"/>
      <c r="G82" s="46">
        <f ca="1" t="shared" si="10"/>
        <v>0</v>
      </c>
      <c r="H82" s="46">
        <f ca="1" t="shared" si="11"/>
        <v>0</v>
      </c>
      <c r="I82" s="46">
        <f ca="1" t="shared" si="12"/>
        <v>0</v>
      </c>
      <c r="J82" s="47">
        <f t="shared" si="13"/>
        <v>0</v>
      </c>
      <c r="K82" s="18" t="str">
        <f t="shared" si="4"/>
        <v>未知</v>
      </c>
      <c r="L82" s="18" t="str">
        <f t="shared" si="5"/>
        <v>未知</v>
      </c>
      <c r="M82" s="18" t="str">
        <f t="shared" si="6"/>
        <v>未知</v>
      </c>
      <c r="N82" s="18">
        <f t="shared" si="7"/>
        <v>1</v>
      </c>
      <c r="O82" s="22" t="str">
        <f t="shared" si="8"/>
        <v>未知</v>
      </c>
      <c r="P82" s="25" t="str">
        <f t="shared" si="14"/>
        <v>未知</v>
      </c>
    </row>
    <row r="83" spans="5:16" ht="16.5">
      <c r="E83" s="44">
        <v>73</v>
      </c>
      <c r="F83" s="16"/>
      <c r="G83" s="46">
        <f ca="1" t="shared" si="10"/>
        <v>0</v>
      </c>
      <c r="H83" s="46">
        <f ca="1" t="shared" si="11"/>
        <v>0</v>
      </c>
      <c r="I83" s="46">
        <f ca="1" t="shared" si="12"/>
        <v>0</v>
      </c>
      <c r="J83" s="47">
        <f t="shared" si="13"/>
        <v>0</v>
      </c>
      <c r="K83" s="18" t="str">
        <f t="shared" si="4"/>
        <v>未知</v>
      </c>
      <c r="L83" s="18" t="str">
        <f t="shared" si="5"/>
        <v>未知</v>
      </c>
      <c r="M83" s="18" t="str">
        <f t="shared" si="6"/>
        <v>未知</v>
      </c>
      <c r="N83" s="18">
        <f t="shared" si="7"/>
        <v>1</v>
      </c>
      <c r="O83" s="22" t="str">
        <f t="shared" si="8"/>
        <v>未知</v>
      </c>
      <c r="P83" s="25" t="str">
        <f t="shared" si="14"/>
        <v>未知</v>
      </c>
    </row>
    <row r="84" spans="5:16" ht="16.5">
      <c r="E84" s="44">
        <v>74</v>
      </c>
      <c r="F84" s="16"/>
      <c r="G84" s="46">
        <f ca="1" t="shared" si="10"/>
        <v>0</v>
      </c>
      <c r="H84" s="46">
        <f ca="1" t="shared" si="11"/>
        <v>0</v>
      </c>
      <c r="I84" s="46">
        <f ca="1" t="shared" si="12"/>
        <v>0</v>
      </c>
      <c r="J84" s="47">
        <f t="shared" si="13"/>
        <v>0</v>
      </c>
      <c r="K84" s="18" t="str">
        <f t="shared" si="4"/>
        <v>未知</v>
      </c>
      <c r="L84" s="18" t="str">
        <f t="shared" si="5"/>
        <v>未知</v>
      </c>
      <c r="M84" s="18" t="str">
        <f t="shared" si="6"/>
        <v>未知</v>
      </c>
      <c r="N84" s="18">
        <f t="shared" si="7"/>
        <v>1</v>
      </c>
      <c r="O84" s="22" t="str">
        <f t="shared" si="8"/>
        <v>未知</v>
      </c>
      <c r="P84" s="25" t="str">
        <f t="shared" si="14"/>
        <v>未知</v>
      </c>
    </row>
    <row r="85" spans="5:16" ht="16.5">
      <c r="E85" s="44">
        <v>75</v>
      </c>
      <c r="F85" s="16"/>
      <c r="G85" s="46">
        <f ca="1" t="shared" si="10"/>
        <v>0</v>
      </c>
      <c r="H85" s="46">
        <f ca="1" t="shared" si="11"/>
        <v>0</v>
      </c>
      <c r="I85" s="46">
        <f ca="1" t="shared" si="12"/>
        <v>0</v>
      </c>
      <c r="J85" s="47">
        <f t="shared" si="13"/>
        <v>0</v>
      </c>
      <c r="K85" s="18" t="str">
        <f t="shared" si="4"/>
        <v>未知</v>
      </c>
      <c r="L85" s="18" t="str">
        <f t="shared" si="5"/>
        <v>未知</v>
      </c>
      <c r="M85" s="18" t="str">
        <f t="shared" si="6"/>
        <v>未知</v>
      </c>
      <c r="N85" s="18">
        <f t="shared" si="7"/>
        <v>1</v>
      </c>
      <c r="O85" s="22" t="str">
        <f t="shared" si="8"/>
        <v>未知</v>
      </c>
      <c r="P85" s="25" t="str">
        <f t="shared" si="14"/>
        <v>未知</v>
      </c>
    </row>
    <row r="86" spans="5:16" ht="16.5">
      <c r="E86" s="44">
        <v>76</v>
      </c>
      <c r="F86" s="16"/>
      <c r="G86" s="46">
        <f ca="1" t="shared" si="10"/>
        <v>0</v>
      </c>
      <c r="H86" s="46">
        <f ca="1" t="shared" si="11"/>
        <v>0</v>
      </c>
      <c r="I86" s="46">
        <f ca="1" t="shared" si="12"/>
        <v>0</v>
      </c>
      <c r="J86" s="47">
        <f t="shared" si="13"/>
        <v>0</v>
      </c>
      <c r="K86" s="18" t="str">
        <f t="shared" si="4"/>
        <v>未知</v>
      </c>
      <c r="L86" s="18" t="str">
        <f t="shared" si="5"/>
        <v>未知</v>
      </c>
      <c r="M86" s="18" t="str">
        <f t="shared" si="6"/>
        <v>未知</v>
      </c>
      <c r="N86" s="18">
        <f t="shared" si="7"/>
        <v>1</v>
      </c>
      <c r="O86" s="22" t="str">
        <f t="shared" si="8"/>
        <v>未知</v>
      </c>
      <c r="P86" s="25" t="str">
        <f t="shared" si="14"/>
        <v>未知</v>
      </c>
    </row>
    <row r="87" spans="5:16" ht="16.5">
      <c r="E87" s="44">
        <v>77</v>
      </c>
      <c r="F87" s="16"/>
      <c r="G87" s="46">
        <f ca="1" t="shared" si="10"/>
        <v>0</v>
      </c>
      <c r="H87" s="46">
        <f ca="1" t="shared" si="11"/>
        <v>0</v>
      </c>
      <c r="I87" s="46">
        <f ca="1" t="shared" si="12"/>
        <v>0</v>
      </c>
      <c r="J87" s="47">
        <f t="shared" si="13"/>
        <v>0</v>
      </c>
      <c r="K87" s="18" t="str">
        <f t="shared" si="4"/>
        <v>未知</v>
      </c>
      <c r="L87" s="18" t="str">
        <f t="shared" si="5"/>
        <v>未知</v>
      </c>
      <c r="M87" s="18" t="str">
        <f t="shared" si="6"/>
        <v>未知</v>
      </c>
      <c r="N87" s="18">
        <f t="shared" si="7"/>
        <v>1</v>
      </c>
      <c r="O87" s="22" t="str">
        <f t="shared" si="8"/>
        <v>未知</v>
      </c>
      <c r="P87" s="25" t="str">
        <f t="shared" si="14"/>
        <v>未知</v>
      </c>
    </row>
    <row r="88" spans="5:16" ht="16.5">
      <c r="E88" s="44">
        <v>78</v>
      </c>
      <c r="F88" s="16"/>
      <c r="G88" s="46">
        <f ca="1" t="shared" si="10"/>
        <v>0</v>
      </c>
      <c r="H88" s="46">
        <f ca="1" t="shared" si="11"/>
        <v>0</v>
      </c>
      <c r="I88" s="46">
        <f ca="1" t="shared" si="12"/>
        <v>0</v>
      </c>
      <c r="J88" s="47">
        <f t="shared" si="13"/>
        <v>0</v>
      </c>
      <c r="K88" s="18" t="str">
        <f t="shared" si="4"/>
        <v>未知</v>
      </c>
      <c r="L88" s="18" t="str">
        <f t="shared" si="5"/>
        <v>未知</v>
      </c>
      <c r="M88" s="18" t="str">
        <f t="shared" si="6"/>
        <v>未知</v>
      </c>
      <c r="N88" s="18">
        <f t="shared" si="7"/>
        <v>1</v>
      </c>
      <c r="O88" s="22" t="str">
        <f t="shared" si="8"/>
        <v>未知</v>
      </c>
      <c r="P88" s="25" t="str">
        <f t="shared" si="14"/>
        <v>未知</v>
      </c>
    </row>
    <row r="89" spans="5:16" ht="16.5">
      <c r="E89" s="44">
        <v>79</v>
      </c>
      <c r="F89" s="16"/>
      <c r="G89" s="46">
        <f ca="1" t="shared" si="10"/>
        <v>0</v>
      </c>
      <c r="H89" s="46">
        <f ca="1" t="shared" si="11"/>
        <v>0</v>
      </c>
      <c r="I89" s="46">
        <f ca="1" t="shared" si="12"/>
        <v>0</v>
      </c>
      <c r="J89" s="47">
        <f t="shared" si="13"/>
        <v>0</v>
      </c>
      <c r="K89" s="18" t="str">
        <f t="shared" si="4"/>
        <v>未知</v>
      </c>
      <c r="L89" s="18" t="str">
        <f t="shared" si="5"/>
        <v>未知</v>
      </c>
      <c r="M89" s="18" t="str">
        <f t="shared" si="6"/>
        <v>未知</v>
      </c>
      <c r="N89" s="18">
        <f t="shared" si="7"/>
        <v>1</v>
      </c>
      <c r="O89" s="22" t="str">
        <f t="shared" si="8"/>
        <v>未知</v>
      </c>
      <c r="P89" s="25" t="str">
        <f t="shared" si="14"/>
        <v>未知</v>
      </c>
    </row>
    <row r="90" spans="5:16" ht="16.5">
      <c r="E90" s="44">
        <v>80</v>
      </c>
      <c r="F90" s="16"/>
      <c r="G90" s="46">
        <f ca="1" t="shared" si="10"/>
        <v>0</v>
      </c>
      <c r="H90" s="46">
        <f ca="1" t="shared" si="11"/>
        <v>0</v>
      </c>
      <c r="I90" s="46">
        <f ca="1" t="shared" si="12"/>
        <v>0</v>
      </c>
      <c r="J90" s="47">
        <f t="shared" si="13"/>
        <v>0</v>
      </c>
      <c r="K90" s="18" t="str">
        <f t="shared" si="4"/>
        <v>未知</v>
      </c>
      <c r="L90" s="18" t="str">
        <f t="shared" si="5"/>
        <v>未知</v>
      </c>
      <c r="M90" s="18" t="str">
        <f t="shared" si="6"/>
        <v>未知</v>
      </c>
      <c r="N90" s="18">
        <f t="shared" si="7"/>
        <v>1</v>
      </c>
      <c r="O90" s="22" t="str">
        <f t="shared" si="8"/>
        <v>未知</v>
      </c>
      <c r="P90" s="25" t="str">
        <f t="shared" si="14"/>
        <v>未知</v>
      </c>
    </row>
    <row r="91" spans="5:16" ht="16.5">
      <c r="E91" s="43">
        <v>81</v>
      </c>
      <c r="F91" s="42"/>
      <c r="G91" s="40">
        <f ca="1" t="shared" si="10"/>
        <v>0</v>
      </c>
      <c r="H91" s="40">
        <f ca="1" t="shared" si="11"/>
        <v>0</v>
      </c>
      <c r="I91" s="40">
        <f ca="1" t="shared" si="12"/>
        <v>0</v>
      </c>
      <c r="J91" s="41">
        <f t="shared" si="13"/>
        <v>0</v>
      </c>
      <c r="K91" s="36" t="str">
        <f t="shared" si="4"/>
        <v>未知</v>
      </c>
      <c r="L91" s="36" t="str">
        <f t="shared" si="5"/>
        <v>未知</v>
      </c>
      <c r="M91" s="36" t="str">
        <f t="shared" si="6"/>
        <v>未知</v>
      </c>
      <c r="N91" s="36">
        <f t="shared" si="7"/>
        <v>1</v>
      </c>
      <c r="O91" s="37" t="str">
        <f t="shared" si="8"/>
        <v>未知</v>
      </c>
      <c r="P91" s="38" t="str">
        <f t="shared" si="14"/>
        <v>未知</v>
      </c>
    </row>
    <row r="92" spans="5:16" ht="16.5">
      <c r="E92" s="43">
        <v>82</v>
      </c>
      <c r="F92" s="42"/>
      <c r="G92" s="40">
        <f ca="1" t="shared" si="10"/>
        <v>0</v>
      </c>
      <c r="H92" s="40">
        <f ca="1" t="shared" si="11"/>
        <v>0</v>
      </c>
      <c r="I92" s="40">
        <f ca="1" t="shared" si="12"/>
        <v>0</v>
      </c>
      <c r="J92" s="41">
        <f t="shared" si="13"/>
        <v>0</v>
      </c>
      <c r="K92" s="36" t="str">
        <f t="shared" si="4"/>
        <v>未知</v>
      </c>
      <c r="L92" s="36" t="str">
        <f t="shared" si="5"/>
        <v>未知</v>
      </c>
      <c r="M92" s="36" t="str">
        <f t="shared" si="6"/>
        <v>未知</v>
      </c>
      <c r="N92" s="36">
        <f t="shared" si="7"/>
        <v>1</v>
      </c>
      <c r="O92" s="37" t="str">
        <f t="shared" si="8"/>
        <v>未知</v>
      </c>
      <c r="P92" s="38" t="str">
        <f t="shared" si="14"/>
        <v>未知</v>
      </c>
    </row>
    <row r="93" spans="5:16" ht="16.5">
      <c r="E93" s="43">
        <v>83</v>
      </c>
      <c r="F93" s="42"/>
      <c r="G93" s="40">
        <f ca="1" t="shared" si="10"/>
        <v>0</v>
      </c>
      <c r="H93" s="40">
        <f ca="1" t="shared" si="11"/>
        <v>0</v>
      </c>
      <c r="I93" s="40">
        <f ca="1" t="shared" si="12"/>
        <v>0</v>
      </c>
      <c r="J93" s="41">
        <f t="shared" si="13"/>
        <v>0</v>
      </c>
      <c r="K93" s="36" t="str">
        <f t="shared" si="4"/>
        <v>未知</v>
      </c>
      <c r="L93" s="36" t="str">
        <f t="shared" si="5"/>
        <v>未知</v>
      </c>
      <c r="M93" s="36" t="str">
        <f t="shared" si="6"/>
        <v>未知</v>
      </c>
      <c r="N93" s="36">
        <f t="shared" si="7"/>
        <v>1</v>
      </c>
      <c r="O93" s="37" t="str">
        <f t="shared" si="8"/>
        <v>未知</v>
      </c>
      <c r="P93" s="38" t="str">
        <f t="shared" si="14"/>
        <v>未知</v>
      </c>
    </row>
    <row r="94" spans="5:16" ht="16.5">
      <c r="E94" s="43">
        <v>84</v>
      </c>
      <c r="F94" s="42"/>
      <c r="G94" s="40">
        <f ca="1" t="shared" si="10"/>
        <v>0</v>
      </c>
      <c r="H94" s="40">
        <f ca="1" t="shared" si="11"/>
        <v>0</v>
      </c>
      <c r="I94" s="40">
        <f ca="1" t="shared" si="12"/>
        <v>0</v>
      </c>
      <c r="J94" s="41">
        <f t="shared" si="13"/>
        <v>0</v>
      </c>
      <c r="K94" s="36" t="str">
        <f t="shared" si="4"/>
        <v>未知</v>
      </c>
      <c r="L94" s="36" t="str">
        <f t="shared" si="5"/>
        <v>未知</v>
      </c>
      <c r="M94" s="36" t="str">
        <f t="shared" si="6"/>
        <v>未知</v>
      </c>
      <c r="N94" s="36">
        <f t="shared" si="7"/>
        <v>1</v>
      </c>
      <c r="O94" s="37" t="str">
        <f t="shared" si="8"/>
        <v>未知</v>
      </c>
      <c r="P94" s="38" t="str">
        <f t="shared" si="14"/>
        <v>未知</v>
      </c>
    </row>
    <row r="95" spans="5:16" ht="16.5">
      <c r="E95" s="43">
        <v>85</v>
      </c>
      <c r="F95" s="42"/>
      <c r="G95" s="40">
        <f ca="1" t="shared" si="10"/>
        <v>0</v>
      </c>
      <c r="H95" s="40">
        <f ca="1" t="shared" si="11"/>
        <v>0</v>
      </c>
      <c r="I95" s="40">
        <f ca="1" t="shared" si="12"/>
        <v>0</v>
      </c>
      <c r="J95" s="41">
        <f t="shared" si="13"/>
        <v>0</v>
      </c>
      <c r="K95" s="36" t="str">
        <f t="shared" si="4"/>
        <v>未知</v>
      </c>
      <c r="L95" s="36" t="str">
        <f t="shared" si="5"/>
        <v>未知</v>
      </c>
      <c r="M95" s="36" t="str">
        <f t="shared" si="6"/>
        <v>未知</v>
      </c>
      <c r="N95" s="36">
        <f t="shared" si="7"/>
        <v>1</v>
      </c>
      <c r="O95" s="37" t="str">
        <f t="shared" si="8"/>
        <v>未知</v>
      </c>
      <c r="P95" s="38" t="str">
        <f t="shared" si="14"/>
        <v>未知</v>
      </c>
    </row>
    <row r="96" spans="5:16" ht="16.5">
      <c r="E96" s="43">
        <v>86</v>
      </c>
      <c r="F96" s="42"/>
      <c r="G96" s="40">
        <f ca="1" t="shared" si="10"/>
        <v>0</v>
      </c>
      <c r="H96" s="40">
        <f ca="1" t="shared" si="11"/>
        <v>0</v>
      </c>
      <c r="I96" s="40">
        <f ca="1" t="shared" si="12"/>
        <v>0</v>
      </c>
      <c r="J96" s="41">
        <f t="shared" si="13"/>
        <v>0</v>
      </c>
      <c r="K96" s="36" t="str">
        <f t="shared" si="4"/>
        <v>未知</v>
      </c>
      <c r="L96" s="36" t="str">
        <f t="shared" si="5"/>
        <v>未知</v>
      </c>
      <c r="M96" s="36" t="str">
        <f t="shared" si="6"/>
        <v>未知</v>
      </c>
      <c r="N96" s="36">
        <f t="shared" si="7"/>
        <v>1</v>
      </c>
      <c r="O96" s="37" t="str">
        <f t="shared" si="8"/>
        <v>未知</v>
      </c>
      <c r="P96" s="38" t="str">
        <f t="shared" si="14"/>
        <v>未知</v>
      </c>
    </row>
    <row r="97" spans="5:16" ht="16.5">
      <c r="E97" s="43">
        <v>87</v>
      </c>
      <c r="F97" s="42"/>
      <c r="G97" s="40">
        <f ca="1" t="shared" si="10"/>
        <v>0</v>
      </c>
      <c r="H97" s="40">
        <f ca="1" t="shared" si="11"/>
        <v>0</v>
      </c>
      <c r="I97" s="40">
        <f ca="1" t="shared" si="12"/>
        <v>0</v>
      </c>
      <c r="J97" s="41">
        <f t="shared" si="13"/>
        <v>0</v>
      </c>
      <c r="K97" s="36" t="str">
        <f t="shared" si="4"/>
        <v>未知</v>
      </c>
      <c r="L97" s="36" t="str">
        <f t="shared" si="5"/>
        <v>未知</v>
      </c>
      <c r="M97" s="36" t="str">
        <f t="shared" si="6"/>
        <v>未知</v>
      </c>
      <c r="N97" s="36">
        <f t="shared" si="7"/>
        <v>1</v>
      </c>
      <c r="O97" s="37" t="str">
        <f t="shared" si="8"/>
        <v>未知</v>
      </c>
      <c r="P97" s="38" t="str">
        <f t="shared" si="14"/>
        <v>未知</v>
      </c>
    </row>
    <row r="98" spans="5:16" ht="16.5">
      <c r="E98" s="43">
        <v>88</v>
      </c>
      <c r="F98" s="42"/>
      <c r="G98" s="40">
        <f ca="1" t="shared" si="10"/>
        <v>0</v>
      </c>
      <c r="H98" s="40">
        <f ca="1" t="shared" si="11"/>
        <v>0</v>
      </c>
      <c r="I98" s="40">
        <f ca="1" t="shared" si="12"/>
        <v>0</v>
      </c>
      <c r="J98" s="41">
        <f t="shared" si="13"/>
        <v>0</v>
      </c>
      <c r="K98" s="36" t="str">
        <f t="shared" si="4"/>
        <v>未知</v>
      </c>
      <c r="L98" s="36" t="str">
        <f t="shared" si="5"/>
        <v>未知</v>
      </c>
      <c r="M98" s="36" t="str">
        <f t="shared" si="6"/>
        <v>未知</v>
      </c>
      <c r="N98" s="36">
        <f t="shared" si="7"/>
        <v>1</v>
      </c>
      <c r="O98" s="37" t="str">
        <f t="shared" si="8"/>
        <v>未知</v>
      </c>
      <c r="P98" s="38" t="str">
        <f t="shared" si="14"/>
        <v>未知</v>
      </c>
    </row>
    <row r="99" spans="5:16" ht="16.5">
      <c r="E99" s="43">
        <v>89</v>
      </c>
      <c r="F99" s="42"/>
      <c r="G99" s="40">
        <f ca="1" t="shared" si="10"/>
        <v>0</v>
      </c>
      <c r="H99" s="40">
        <f ca="1" t="shared" si="11"/>
        <v>0</v>
      </c>
      <c r="I99" s="40">
        <f ca="1" t="shared" si="12"/>
        <v>0</v>
      </c>
      <c r="J99" s="41">
        <f t="shared" si="13"/>
        <v>0</v>
      </c>
      <c r="K99" s="36" t="str">
        <f t="shared" si="4"/>
        <v>未知</v>
      </c>
      <c r="L99" s="36" t="str">
        <f t="shared" si="5"/>
        <v>未知</v>
      </c>
      <c r="M99" s="36" t="str">
        <f t="shared" si="6"/>
        <v>未知</v>
      </c>
      <c r="N99" s="36">
        <f t="shared" si="7"/>
        <v>1</v>
      </c>
      <c r="O99" s="37" t="str">
        <f t="shared" si="8"/>
        <v>未知</v>
      </c>
      <c r="P99" s="38" t="str">
        <f t="shared" si="14"/>
        <v>未知</v>
      </c>
    </row>
    <row r="100" spans="5:16" ht="16.5">
      <c r="E100" s="43">
        <v>90</v>
      </c>
      <c r="F100" s="42"/>
      <c r="G100" s="40">
        <f ca="1" t="shared" si="10"/>
        <v>0</v>
      </c>
      <c r="H100" s="40">
        <f ca="1" t="shared" si="11"/>
        <v>0</v>
      </c>
      <c r="I100" s="40">
        <f ca="1" t="shared" si="12"/>
        <v>0</v>
      </c>
      <c r="J100" s="41">
        <f t="shared" si="13"/>
        <v>0</v>
      </c>
      <c r="K100" s="36" t="str">
        <f t="shared" si="4"/>
        <v>未知</v>
      </c>
      <c r="L100" s="36" t="str">
        <f t="shared" si="5"/>
        <v>未知</v>
      </c>
      <c r="M100" s="36" t="str">
        <f t="shared" si="6"/>
        <v>未知</v>
      </c>
      <c r="N100" s="36">
        <f t="shared" si="7"/>
        <v>1</v>
      </c>
      <c r="O100" s="37" t="str">
        <f t="shared" si="8"/>
        <v>未知</v>
      </c>
      <c r="P100" s="38" t="str">
        <f t="shared" si="14"/>
        <v>未知</v>
      </c>
    </row>
    <row r="101" spans="5:16" ht="16.5">
      <c r="E101" s="44">
        <v>91</v>
      </c>
      <c r="F101" s="16"/>
      <c r="G101" s="46">
        <f ca="1" t="shared" si="10"/>
        <v>0</v>
      </c>
      <c r="H101" s="46">
        <f ca="1" t="shared" si="11"/>
        <v>0</v>
      </c>
      <c r="I101" s="46">
        <f ca="1" t="shared" si="12"/>
        <v>0</v>
      </c>
      <c r="J101" s="47">
        <f t="shared" si="13"/>
        <v>0</v>
      </c>
      <c r="K101" s="18" t="str">
        <f t="shared" si="4"/>
        <v>未知</v>
      </c>
      <c r="L101" s="18" t="str">
        <f t="shared" si="5"/>
        <v>未知</v>
      </c>
      <c r="M101" s="18" t="str">
        <f t="shared" si="6"/>
        <v>未知</v>
      </c>
      <c r="N101" s="18">
        <f t="shared" si="7"/>
        <v>1</v>
      </c>
      <c r="O101" s="22" t="str">
        <f t="shared" si="8"/>
        <v>未知</v>
      </c>
      <c r="P101" s="25" t="str">
        <f t="shared" si="14"/>
        <v>未知</v>
      </c>
    </row>
    <row r="102" spans="5:16" ht="16.5">
      <c r="E102" s="44">
        <v>92</v>
      </c>
      <c r="F102" s="16"/>
      <c r="G102" s="46">
        <f ca="1" t="shared" si="10"/>
        <v>0</v>
      </c>
      <c r="H102" s="46">
        <f ca="1" t="shared" si="11"/>
        <v>0</v>
      </c>
      <c r="I102" s="46">
        <f ca="1" t="shared" si="12"/>
        <v>0</v>
      </c>
      <c r="J102" s="47">
        <f t="shared" si="13"/>
        <v>0</v>
      </c>
      <c r="K102" s="18" t="str">
        <f t="shared" si="4"/>
        <v>未知</v>
      </c>
      <c r="L102" s="18" t="str">
        <f t="shared" si="5"/>
        <v>未知</v>
      </c>
      <c r="M102" s="18" t="str">
        <f t="shared" si="6"/>
        <v>未知</v>
      </c>
      <c r="N102" s="18">
        <f t="shared" si="7"/>
        <v>1</v>
      </c>
      <c r="O102" s="22" t="str">
        <f t="shared" si="8"/>
        <v>未知</v>
      </c>
      <c r="P102" s="25" t="str">
        <f t="shared" si="14"/>
        <v>未知</v>
      </c>
    </row>
    <row r="103" spans="5:16" ht="16.5">
      <c r="E103" s="44">
        <v>93</v>
      </c>
      <c r="F103" s="16"/>
      <c r="G103" s="46">
        <f ca="1" t="shared" si="10"/>
        <v>0</v>
      </c>
      <c r="H103" s="46">
        <f ca="1" t="shared" si="11"/>
        <v>0</v>
      </c>
      <c r="I103" s="46">
        <f ca="1" t="shared" si="12"/>
        <v>0</v>
      </c>
      <c r="J103" s="47">
        <f t="shared" si="13"/>
        <v>0</v>
      </c>
      <c r="K103" s="18" t="str">
        <f t="shared" si="4"/>
        <v>未知</v>
      </c>
      <c r="L103" s="18" t="str">
        <f t="shared" si="5"/>
        <v>未知</v>
      </c>
      <c r="M103" s="18" t="str">
        <f t="shared" si="6"/>
        <v>未知</v>
      </c>
      <c r="N103" s="18">
        <f t="shared" si="7"/>
        <v>1</v>
      </c>
      <c r="O103" s="22" t="str">
        <f t="shared" si="8"/>
        <v>未知</v>
      </c>
      <c r="P103" s="25" t="str">
        <f t="shared" si="14"/>
        <v>未知</v>
      </c>
    </row>
    <row r="104" spans="5:16" ht="16.5">
      <c r="E104" s="44">
        <v>94</v>
      </c>
      <c r="F104" s="16"/>
      <c r="G104" s="46">
        <f ca="1" t="shared" si="10"/>
        <v>0</v>
      </c>
      <c r="H104" s="46">
        <f ca="1" t="shared" si="11"/>
        <v>0</v>
      </c>
      <c r="I104" s="46">
        <f ca="1" t="shared" si="12"/>
        <v>0</v>
      </c>
      <c r="J104" s="47">
        <f t="shared" si="13"/>
        <v>0</v>
      </c>
      <c r="K104" s="18" t="str">
        <f t="shared" si="4"/>
        <v>未知</v>
      </c>
      <c r="L104" s="18" t="str">
        <f t="shared" si="5"/>
        <v>未知</v>
      </c>
      <c r="M104" s="18" t="str">
        <f t="shared" si="6"/>
        <v>未知</v>
      </c>
      <c r="N104" s="18">
        <f t="shared" si="7"/>
        <v>1</v>
      </c>
      <c r="O104" s="22" t="str">
        <f t="shared" si="8"/>
        <v>未知</v>
      </c>
      <c r="P104" s="25" t="str">
        <f t="shared" si="14"/>
        <v>未知</v>
      </c>
    </row>
    <row r="105" spans="5:16" ht="16.5">
      <c r="E105" s="44">
        <v>95</v>
      </c>
      <c r="F105" s="16"/>
      <c r="G105" s="46">
        <f ca="1" t="shared" si="10"/>
        <v>0</v>
      </c>
      <c r="H105" s="46">
        <f ca="1" t="shared" si="11"/>
        <v>0</v>
      </c>
      <c r="I105" s="46">
        <f ca="1" t="shared" si="12"/>
        <v>0</v>
      </c>
      <c r="J105" s="47">
        <f t="shared" si="13"/>
        <v>0</v>
      </c>
      <c r="K105" s="18" t="str">
        <f t="shared" si="4"/>
        <v>未知</v>
      </c>
      <c r="L105" s="18" t="str">
        <f t="shared" si="5"/>
        <v>未知</v>
      </c>
      <c r="M105" s="18" t="str">
        <f t="shared" si="6"/>
        <v>未知</v>
      </c>
      <c r="N105" s="18">
        <f t="shared" si="7"/>
        <v>1</v>
      </c>
      <c r="O105" s="22" t="str">
        <f t="shared" si="8"/>
        <v>未知</v>
      </c>
      <c r="P105" s="25" t="str">
        <f t="shared" si="14"/>
        <v>未知</v>
      </c>
    </row>
    <row r="106" spans="5:16" ht="16.5">
      <c r="E106" s="44">
        <v>96</v>
      </c>
      <c r="F106" s="16"/>
      <c r="G106" s="46">
        <f ca="1" t="shared" si="10"/>
        <v>0</v>
      </c>
      <c r="H106" s="46">
        <f ca="1" t="shared" si="11"/>
        <v>0</v>
      </c>
      <c r="I106" s="46">
        <f ca="1" t="shared" si="12"/>
        <v>0</v>
      </c>
      <c r="J106" s="47">
        <f t="shared" si="13"/>
        <v>0</v>
      </c>
      <c r="K106" s="18" t="str">
        <f t="shared" si="4"/>
        <v>未知</v>
      </c>
      <c r="L106" s="18" t="str">
        <f t="shared" si="5"/>
        <v>未知</v>
      </c>
      <c r="M106" s="18" t="str">
        <f t="shared" si="6"/>
        <v>未知</v>
      </c>
      <c r="N106" s="18">
        <f t="shared" si="7"/>
        <v>1</v>
      </c>
      <c r="O106" s="22" t="str">
        <f t="shared" si="8"/>
        <v>未知</v>
      </c>
      <c r="P106" s="25" t="str">
        <f t="shared" si="14"/>
        <v>未知</v>
      </c>
    </row>
    <row r="107" spans="5:16" ht="16.5">
      <c r="E107" s="44">
        <v>97</v>
      </c>
      <c r="F107" s="16"/>
      <c r="G107" s="46">
        <f ca="1" t="shared" si="10"/>
        <v>0</v>
      </c>
      <c r="H107" s="46">
        <f ca="1" t="shared" si="11"/>
        <v>0</v>
      </c>
      <c r="I107" s="46">
        <f ca="1" t="shared" si="12"/>
        <v>0</v>
      </c>
      <c r="J107" s="47">
        <f t="shared" si="13"/>
        <v>0</v>
      </c>
      <c r="K107" s="18" t="str">
        <f t="shared" si="4"/>
        <v>未知</v>
      </c>
      <c r="L107" s="18" t="str">
        <f t="shared" si="5"/>
        <v>未知</v>
      </c>
      <c r="M107" s="18" t="str">
        <f t="shared" si="6"/>
        <v>未知</v>
      </c>
      <c r="N107" s="18">
        <f t="shared" si="7"/>
        <v>1</v>
      </c>
      <c r="O107" s="22" t="str">
        <f t="shared" si="8"/>
        <v>未知</v>
      </c>
      <c r="P107" s="25" t="str">
        <f t="shared" si="14"/>
        <v>未知</v>
      </c>
    </row>
    <row r="108" spans="5:16" ht="16.5">
      <c r="E108" s="44">
        <v>98</v>
      </c>
      <c r="F108" s="16"/>
      <c r="G108" s="46">
        <f ca="1" t="shared" si="10"/>
        <v>0</v>
      </c>
      <c r="H108" s="46">
        <f ca="1" t="shared" si="11"/>
        <v>0</v>
      </c>
      <c r="I108" s="46">
        <f ca="1" t="shared" si="12"/>
        <v>0</v>
      </c>
      <c r="J108" s="47">
        <f t="shared" si="13"/>
        <v>0</v>
      </c>
      <c r="K108" s="18" t="str">
        <f t="shared" si="4"/>
        <v>未知</v>
      </c>
      <c r="L108" s="18" t="str">
        <f t="shared" si="5"/>
        <v>未知</v>
      </c>
      <c r="M108" s="18" t="str">
        <f t="shared" si="6"/>
        <v>未知</v>
      </c>
      <c r="N108" s="18">
        <f t="shared" si="7"/>
        <v>1</v>
      </c>
      <c r="O108" s="22" t="str">
        <f t="shared" si="8"/>
        <v>未知</v>
      </c>
      <c r="P108" s="25" t="str">
        <f t="shared" si="14"/>
        <v>未知</v>
      </c>
    </row>
    <row r="109" spans="5:16" ht="16.5">
      <c r="E109" s="44">
        <v>99</v>
      </c>
      <c r="F109" s="16"/>
      <c r="G109" s="46">
        <f ca="1" t="shared" si="10"/>
        <v>0</v>
      </c>
      <c r="H109" s="46">
        <f ca="1" t="shared" si="11"/>
        <v>0</v>
      </c>
      <c r="I109" s="46">
        <f ca="1" t="shared" si="12"/>
        <v>0</v>
      </c>
      <c r="J109" s="47">
        <f t="shared" si="13"/>
        <v>0</v>
      </c>
      <c r="K109" s="18" t="str">
        <f t="shared" si="4"/>
        <v>未知</v>
      </c>
      <c r="L109" s="18" t="str">
        <f t="shared" si="5"/>
        <v>未知</v>
      </c>
      <c r="M109" s="18" t="str">
        <f t="shared" si="6"/>
        <v>未知</v>
      </c>
      <c r="N109" s="18">
        <f t="shared" si="7"/>
        <v>1</v>
      </c>
      <c r="O109" s="22" t="str">
        <f t="shared" si="8"/>
        <v>未知</v>
      </c>
      <c r="P109" s="25" t="str">
        <f t="shared" si="14"/>
        <v>未知</v>
      </c>
    </row>
    <row r="110" spans="5:16" ht="17.25" thickBot="1">
      <c r="E110" s="45">
        <v>100</v>
      </c>
      <c r="F110" s="19"/>
      <c r="G110" s="20">
        <f ca="1" t="shared" si="10"/>
        <v>0</v>
      </c>
      <c r="H110" s="20">
        <f ca="1" t="shared" si="11"/>
        <v>0</v>
      </c>
      <c r="I110" s="20">
        <f ca="1" t="shared" si="12"/>
        <v>0</v>
      </c>
      <c r="J110" s="21">
        <f t="shared" si="13"/>
        <v>0</v>
      </c>
      <c r="K110" s="21" t="str">
        <f t="shared" si="4"/>
        <v>未知</v>
      </c>
      <c r="L110" s="21" t="str">
        <f t="shared" si="5"/>
        <v>未知</v>
      </c>
      <c r="M110" s="21" t="str">
        <f>IF($F110="","未知",$J110-(($K110*12+$L110)*30))</f>
        <v>未知</v>
      </c>
      <c r="N110" s="21">
        <f>IF(MOD($J110,360)=0,1,0)</f>
        <v>1</v>
      </c>
      <c r="O110" s="23" t="str">
        <f>IF($F110="","未知",$K110-$N110)</f>
        <v>未知</v>
      </c>
      <c r="P110" s="26" t="str">
        <f>IF($F110="","未知",IF($J110&lt;886,IF($J110&lt;256,IF($J110&lt;106,IF($J110&lt;0,"出生日大於今日","未滿四個月,不適用"),IF($J110&lt;166,"滿四個月","滿六個月")),IF($J110&lt;526,IF($J110&lt;346,"滿九個月","滿一歲"),IF($J110&lt;706,"滿一歲半","滿二歲"))),IF($J110&lt;1426,IF($J110&lt;1066,"滿二歲半",IF($J110&lt;1246,"滿三歲","滿三歲半")),IF($J110&lt;2146,IF($J110&lt;1786,"滿四歲","滿五歲"),IF($J110&lt;2056,"滿六歲","超過六歲,不適用")))))</f>
        <v>未知</v>
      </c>
    </row>
    <row r="111" ht="16.5">
      <c r="F111" s="6"/>
    </row>
    <row r="112" ht="16.5">
      <c r="F112" s="6"/>
    </row>
    <row r="113" ht="16.5">
      <c r="F113" s="6"/>
    </row>
    <row r="114" ht="16.5">
      <c r="F114" s="4"/>
    </row>
    <row r="115" ht="16.5">
      <c r="F115" s="4"/>
    </row>
    <row r="116" ht="16.5">
      <c r="F116" s="4"/>
    </row>
    <row r="117" ht="16.5">
      <c r="F117" s="4"/>
    </row>
    <row r="118" ht="16.5">
      <c r="F118" s="4"/>
    </row>
    <row r="119" ht="16.5">
      <c r="F119" s="4"/>
    </row>
    <row r="120" ht="16.5">
      <c r="F120" s="4"/>
    </row>
  </sheetData>
  <sheetProtection password="CCAF" sheet="1" objects="1" scenarios="1" formatCells="0" insertColumns="0" insertRows="0" deleteColumns="0" deleteRows="0" selectLockedCells="1"/>
  <mergeCells count="7">
    <mergeCell ref="B8:P8"/>
    <mergeCell ref="B3:P3"/>
    <mergeCell ref="B4:P4"/>
    <mergeCell ref="B2:P2"/>
    <mergeCell ref="B5:P5"/>
    <mergeCell ref="B6:P6"/>
    <mergeCell ref="B7:P7"/>
  </mergeCells>
  <conditionalFormatting sqref="K11:O110">
    <cfRule type="cellIs" priority="1" dxfId="8" operator="equal" stopIfTrue="1">
      <formula>"未知"</formula>
    </cfRule>
  </conditionalFormatting>
  <conditionalFormatting sqref="P11:P110">
    <cfRule type="cellIs" priority="2" dxfId="9" operator="equal" stopIfTrue="1">
      <formula>"未滿四個月,不適用"</formula>
    </cfRule>
    <cfRule type="cellIs" priority="3" dxfId="9" operator="equal" stopIfTrue="1">
      <formula>"超過六歲,不適用"</formula>
    </cfRule>
    <cfRule type="cellIs" priority="4" dxfId="8" operator="equal" stopIfTrue="1">
      <formula>"未知"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F15" sqref="F15"/>
    </sheetView>
  </sheetViews>
  <sheetFormatPr defaultColWidth="9.00390625" defaultRowHeight="16.5"/>
  <cols>
    <col min="1" max="1" width="1.625" style="0" customWidth="1"/>
    <col min="2" max="2" width="14.625" style="0" customWidth="1"/>
    <col min="3" max="3" width="10.625" style="0" customWidth="1"/>
    <col min="4" max="4" width="2.625" style="0" customWidth="1"/>
    <col min="5" max="5" width="4.625" style="1" customWidth="1"/>
    <col min="6" max="6" width="14.625" style="0" customWidth="1"/>
    <col min="7" max="7" width="14.625" style="0" hidden="1" customWidth="1"/>
    <col min="8" max="11" width="5.625" style="0" hidden="1" customWidth="1"/>
    <col min="12" max="14" width="5.625" style="0" customWidth="1"/>
    <col min="15" max="15" width="5.625" style="0" hidden="1" customWidth="1"/>
    <col min="16" max="16" width="6.625" style="0" customWidth="1"/>
    <col min="17" max="17" width="20.625" style="0" customWidth="1"/>
  </cols>
  <sheetData>
    <row r="1" spans="5:16" s="24" customFormat="1" ht="16.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24" customFormat="1" ht="16.5">
      <c r="A2" s="6"/>
      <c r="B2" s="62" t="s">
        <v>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"/>
    </row>
    <row r="3" spans="1:18" s="24" customFormat="1" ht="16.5">
      <c r="A3" s="6"/>
      <c r="B3" s="60" t="s">
        <v>19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"/>
    </row>
    <row r="4" spans="1:18" s="24" customFormat="1" ht="16.5">
      <c r="A4" s="6"/>
      <c r="B4" s="60" t="s">
        <v>20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"/>
    </row>
    <row r="5" spans="1:18" s="24" customFormat="1" ht="16.5">
      <c r="A5" s="6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"/>
    </row>
    <row r="6" spans="1:18" s="24" customFormat="1" ht="16.5">
      <c r="A6" s="6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"/>
    </row>
    <row r="7" spans="1:18" s="24" customFormat="1" ht="16.5">
      <c r="A7" s="6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</row>
    <row r="8" spans="1:18" s="24" customFormat="1" ht="16.5">
      <c r="A8" s="6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"/>
    </row>
    <row r="9" spans="1:18" ht="17.2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7.25" thickBot="1">
      <c r="A10" s="5"/>
      <c r="B10" s="27" t="s">
        <v>6</v>
      </c>
      <c r="C10" s="27" t="s">
        <v>7</v>
      </c>
      <c r="D10" s="5"/>
      <c r="E10" s="27"/>
      <c r="F10" s="8" t="s">
        <v>22</v>
      </c>
      <c r="G10" s="8" t="s">
        <v>21</v>
      </c>
      <c r="H10" s="9"/>
      <c r="I10" s="9"/>
      <c r="J10" s="9"/>
      <c r="K10" s="9"/>
      <c r="L10" s="9" t="s">
        <v>14</v>
      </c>
      <c r="M10" s="9" t="s">
        <v>15</v>
      </c>
      <c r="N10" s="9" t="s">
        <v>16</v>
      </c>
      <c r="O10" s="9"/>
      <c r="P10" s="9" t="s">
        <v>11</v>
      </c>
      <c r="Q10" s="10" t="s">
        <v>8</v>
      </c>
      <c r="R10" s="5"/>
    </row>
    <row r="11" spans="1:18" ht="16.5">
      <c r="A11" s="5"/>
      <c r="B11" s="28" t="s">
        <v>10</v>
      </c>
      <c r="C11" s="11">
        <f>COUNTIF($P11:$P111,0)</f>
        <v>0</v>
      </c>
      <c r="D11" s="15"/>
      <c r="E11" s="52">
        <v>1</v>
      </c>
      <c r="F11" s="59"/>
      <c r="G11" s="48" t="e">
        <f>DATEVALUE(TEXT(VALUE(LEFT($F11,LEN($F11)-4))+1911,0)&amp;"/"&amp;TEXT(VALUE(MID($F11,LEN($F11)-3,2)),"0#")&amp;"/"&amp;TEXT(VALUE(RIGHT($F11,2)),"0#"))</f>
        <v>#VALUE!</v>
      </c>
      <c r="H11" s="31">
        <f ca="1">IF($F11="",0,YEAR(TODAY())-YEAR($G11))</f>
        <v>0</v>
      </c>
      <c r="I11" s="31">
        <f ca="1">IF($F11="",0,MONTH(TODAY())-MONTH($G11))</f>
        <v>0</v>
      </c>
      <c r="J11" s="31">
        <f ca="1">IF($F11="",0,DAY(TODAY())-DAY($G11))</f>
        <v>0</v>
      </c>
      <c r="K11" s="32">
        <f>($H11*12+$I11)*30+$J11</f>
        <v>0</v>
      </c>
      <c r="L11" s="32" t="str">
        <f>IF($F11="","未知",INT($K11/360))</f>
        <v>未知</v>
      </c>
      <c r="M11" s="32" t="str">
        <f>IF($F11="","未知",INT(($K11-$L11*360)/30))</f>
        <v>未知</v>
      </c>
      <c r="N11" s="32" t="str">
        <f>IF($F11="","未知",$K11-(($L11*12+$M11)*30))</f>
        <v>未知</v>
      </c>
      <c r="O11" s="32">
        <f>IF(MOD($K11,360)=0,1,0)</f>
        <v>1</v>
      </c>
      <c r="P11" s="33" t="str">
        <f>IF($F11="","未知",$L11-$O11)</f>
        <v>未知</v>
      </c>
      <c r="Q11" s="34" t="str">
        <f>IF($F11="","未知",IF($K11&lt;886,IF($K11&lt;256,IF($K11&lt;106,IF($K11&lt;0,"出生日大於今日","未滿四個月,不適用"),IF($K11&lt;166,"滿四個月","滿六個月")),IF($K11&lt;526,IF($K11&lt;346,"滿九個月","滿一歲"),IF($K11&lt;706,"滿一歲半","滿二歲"))),IF($K11&lt;1426,IF($K11&lt;1066,"滿二歲半",IF($K11&lt;1246,"滿三歲","滿三歲半")),IF($K11&lt;2146,IF($K11&lt;1786,"滿四歲","滿五歲"),IF($K11&lt;2506,"滿六歲","超過六歲,不適用")))))</f>
        <v>未知</v>
      </c>
      <c r="R11" s="5"/>
    </row>
    <row r="12" spans="1:18" ht="16.5">
      <c r="A12" s="5"/>
      <c r="B12" s="29" t="s">
        <v>0</v>
      </c>
      <c r="C12" s="12">
        <f>COUNTIF($P11:$P111,1)</f>
        <v>0</v>
      </c>
      <c r="D12" s="5"/>
      <c r="E12" s="53">
        <v>2</v>
      </c>
      <c r="F12" s="59"/>
      <c r="G12" s="49" t="e">
        <f aca="true" t="shared" si="0" ref="G12:G75">DATEVALUE(TEXT(VALUE(LEFT($F12,LEN($F12)-4))+1911,0)&amp;"/"&amp;TEXT(VALUE(MID($F12,LEN($F12)-3,2)),"0#")&amp;"/"&amp;TEXT(VALUE(RIGHT($F12,2)),"0#"))</f>
        <v>#VALUE!</v>
      </c>
      <c r="H12" s="35">
        <f aca="true" ca="1" t="shared" si="1" ref="H12:H75">IF($F12="",0,YEAR(TODAY())-YEAR($G12))</f>
        <v>0</v>
      </c>
      <c r="I12" s="35">
        <f aca="true" ca="1" t="shared" si="2" ref="I12:I75">IF($F12="",0,MONTH(TODAY())-MONTH($G12))</f>
        <v>0</v>
      </c>
      <c r="J12" s="35">
        <f aca="true" ca="1" t="shared" si="3" ref="J12:J75">IF($F12="",0,DAY(TODAY())-DAY($G12))</f>
        <v>0</v>
      </c>
      <c r="K12" s="36">
        <f aca="true" t="shared" si="4" ref="K12:K75">($H12*12+$I12)*30+$J12</f>
        <v>0</v>
      </c>
      <c r="L12" s="36" t="str">
        <f aca="true" t="shared" si="5" ref="L12:L75">IF($F12="","未知",INT($K12/360))</f>
        <v>未知</v>
      </c>
      <c r="M12" s="36" t="str">
        <f aca="true" t="shared" si="6" ref="M12:M75">IF($F12="","未知",INT(($K12-$L12*360)/30))</f>
        <v>未知</v>
      </c>
      <c r="N12" s="36" t="str">
        <f aca="true" t="shared" si="7" ref="N12:N75">IF($F12="","未知",$K12-(($L12*12+$M12)*30))</f>
        <v>未知</v>
      </c>
      <c r="O12" s="36">
        <f aca="true" t="shared" si="8" ref="O12:O75">IF(MOD($K12,360)=0,1,0)</f>
        <v>1</v>
      </c>
      <c r="P12" s="37" t="str">
        <f aca="true" t="shared" si="9" ref="P12:P75">IF($F12="","未知",$L12-$O12)</f>
        <v>未知</v>
      </c>
      <c r="Q12" s="38" t="str">
        <f>IF($F12="","未知",IF($K12&lt;886,IF($K12&lt;256,IF($K12&lt;106,IF($K12&lt;0,"出生日大於今日","未滿四個月,不適用"),IF($K12&lt;166,"滿四個月","滿六個月")),IF($K12&lt;526,IF($K12&lt;346,"滿九個月","滿一歲"),IF($K12&lt;706,"滿一歲半","滿二歲"))),IF($K12&lt;1426,IF($K12&lt;1066,"滿二歲半",IF($K12&lt;1246,"滿三歲","滿三歲半")),IF($K12&lt;2146,IF($K12&lt;1786,"滿四歲","滿五歲"),IF($K12&lt;2506,"滿六歲","超過六歲,不適用")))))</f>
        <v>未知</v>
      </c>
      <c r="R12" s="5"/>
    </row>
    <row r="13" spans="1:18" ht="16.5">
      <c r="A13" s="5"/>
      <c r="B13" s="29" t="s">
        <v>1</v>
      </c>
      <c r="C13" s="12">
        <f>COUNTIF($P11:$P111,2)</f>
        <v>0</v>
      </c>
      <c r="D13" s="5"/>
      <c r="E13" s="53">
        <v>3</v>
      </c>
      <c r="F13" s="59"/>
      <c r="G13" s="49" t="e">
        <f t="shared" si="0"/>
        <v>#VALUE!</v>
      </c>
      <c r="H13" s="35">
        <f ca="1" t="shared" si="1"/>
        <v>0</v>
      </c>
      <c r="I13" s="35">
        <f ca="1" t="shared" si="2"/>
        <v>0</v>
      </c>
      <c r="J13" s="35">
        <f ca="1" t="shared" si="3"/>
        <v>0</v>
      </c>
      <c r="K13" s="36">
        <f t="shared" si="4"/>
        <v>0</v>
      </c>
      <c r="L13" s="36" t="str">
        <f t="shared" si="5"/>
        <v>未知</v>
      </c>
      <c r="M13" s="36" t="str">
        <f t="shared" si="6"/>
        <v>未知</v>
      </c>
      <c r="N13" s="36" t="str">
        <f t="shared" si="7"/>
        <v>未知</v>
      </c>
      <c r="O13" s="36">
        <f t="shared" si="8"/>
        <v>1</v>
      </c>
      <c r="P13" s="37" t="str">
        <f t="shared" si="9"/>
        <v>未知</v>
      </c>
      <c r="Q13" s="38" t="str">
        <f aca="true" t="shared" si="10" ref="Q13:Q76">IF($F13="","未知",IF($K13&lt;886,IF($K13&lt;256,IF($K13&lt;106,IF($K13&lt;0,"出生日大於今日","未滿四個月,不適用"),IF($K13&lt;166,"滿四個月","滿六個月")),IF($K13&lt;526,IF($K13&lt;346,"滿九個月","滿一歲"),IF($K13&lt;706,"滿一歲半","滿二歲"))),IF($K13&lt;1426,IF($K13&lt;1066,"滿二歲半",IF($K13&lt;1246,"滿三歲","滿三歲半")),IF($K13&lt;2146,IF($K13&lt;1786,"滿四歲","滿五歲"),IF($K13&lt;2506,"滿六歲","超過六歲,不適用")))))</f>
        <v>未知</v>
      </c>
      <c r="R13" s="5"/>
    </row>
    <row r="14" spans="1:18" ht="16.5">
      <c r="A14" s="5"/>
      <c r="B14" s="29" t="s">
        <v>2</v>
      </c>
      <c r="C14" s="12">
        <f>COUNTIF($P11:$P111,3)</f>
        <v>0</v>
      </c>
      <c r="D14" s="5"/>
      <c r="E14" s="53">
        <v>4</v>
      </c>
      <c r="F14" s="59"/>
      <c r="G14" s="49" t="e">
        <f t="shared" si="0"/>
        <v>#VALUE!</v>
      </c>
      <c r="H14" s="35">
        <f ca="1" t="shared" si="1"/>
        <v>0</v>
      </c>
      <c r="I14" s="35">
        <f ca="1" t="shared" si="2"/>
        <v>0</v>
      </c>
      <c r="J14" s="35">
        <f ca="1" t="shared" si="3"/>
        <v>0</v>
      </c>
      <c r="K14" s="36">
        <f t="shared" si="4"/>
        <v>0</v>
      </c>
      <c r="L14" s="36" t="str">
        <f t="shared" si="5"/>
        <v>未知</v>
      </c>
      <c r="M14" s="36" t="str">
        <f t="shared" si="6"/>
        <v>未知</v>
      </c>
      <c r="N14" s="36" t="str">
        <f t="shared" si="7"/>
        <v>未知</v>
      </c>
      <c r="O14" s="36">
        <f t="shared" si="8"/>
        <v>1</v>
      </c>
      <c r="P14" s="37" t="str">
        <f t="shared" si="9"/>
        <v>未知</v>
      </c>
      <c r="Q14" s="38" t="str">
        <f t="shared" si="10"/>
        <v>未知</v>
      </c>
      <c r="R14" s="5"/>
    </row>
    <row r="15" spans="1:18" ht="16.5">
      <c r="A15" s="5"/>
      <c r="B15" s="29" t="s">
        <v>3</v>
      </c>
      <c r="C15" s="12">
        <f>COUNTIF($P11:$P111,4)</f>
        <v>0</v>
      </c>
      <c r="D15" s="5"/>
      <c r="E15" s="53">
        <v>5</v>
      </c>
      <c r="F15" s="59"/>
      <c r="G15" s="49" t="e">
        <f t="shared" si="0"/>
        <v>#VALUE!</v>
      </c>
      <c r="H15" s="35">
        <f ca="1" t="shared" si="1"/>
        <v>0</v>
      </c>
      <c r="I15" s="35">
        <f ca="1" t="shared" si="2"/>
        <v>0</v>
      </c>
      <c r="J15" s="35">
        <f ca="1" t="shared" si="3"/>
        <v>0</v>
      </c>
      <c r="K15" s="36">
        <f t="shared" si="4"/>
        <v>0</v>
      </c>
      <c r="L15" s="36" t="str">
        <f t="shared" si="5"/>
        <v>未知</v>
      </c>
      <c r="M15" s="36" t="str">
        <f t="shared" si="6"/>
        <v>未知</v>
      </c>
      <c r="N15" s="36" t="str">
        <f t="shared" si="7"/>
        <v>未知</v>
      </c>
      <c r="O15" s="36">
        <f t="shared" si="8"/>
        <v>1</v>
      </c>
      <c r="P15" s="37" t="str">
        <f t="shared" si="9"/>
        <v>未知</v>
      </c>
      <c r="Q15" s="38" t="str">
        <f t="shared" si="10"/>
        <v>未知</v>
      </c>
      <c r="R15" s="5"/>
    </row>
    <row r="16" spans="1:18" ht="18.75">
      <c r="A16" s="5"/>
      <c r="B16" s="29" t="s">
        <v>4</v>
      </c>
      <c r="C16" s="12">
        <f>COUNTIF($P11:$P111,5)</f>
        <v>0</v>
      </c>
      <c r="D16" s="5"/>
      <c r="E16" s="53">
        <v>6</v>
      </c>
      <c r="F16" s="56"/>
      <c r="G16" s="49" t="e">
        <f t="shared" si="0"/>
        <v>#VALUE!</v>
      </c>
      <c r="H16" s="35">
        <f ca="1" t="shared" si="1"/>
        <v>0</v>
      </c>
      <c r="I16" s="35">
        <f ca="1" t="shared" si="2"/>
        <v>0</v>
      </c>
      <c r="J16" s="35">
        <f ca="1" t="shared" si="3"/>
        <v>0</v>
      </c>
      <c r="K16" s="36">
        <f t="shared" si="4"/>
        <v>0</v>
      </c>
      <c r="L16" s="36" t="str">
        <f t="shared" si="5"/>
        <v>未知</v>
      </c>
      <c r="M16" s="36" t="str">
        <f t="shared" si="6"/>
        <v>未知</v>
      </c>
      <c r="N16" s="36" t="str">
        <f t="shared" si="7"/>
        <v>未知</v>
      </c>
      <c r="O16" s="36">
        <f t="shared" si="8"/>
        <v>1</v>
      </c>
      <c r="P16" s="37" t="str">
        <f t="shared" si="9"/>
        <v>未知</v>
      </c>
      <c r="Q16" s="38" t="str">
        <f t="shared" si="10"/>
        <v>未知</v>
      </c>
      <c r="R16" s="5"/>
    </row>
    <row r="17" spans="1:18" ht="19.5" thickBot="1">
      <c r="A17" s="5"/>
      <c r="B17" s="30" t="s">
        <v>9</v>
      </c>
      <c r="C17" s="13">
        <f>COUNTIF($P11:$P111,"&gt;5")</f>
        <v>0</v>
      </c>
      <c r="D17" s="5"/>
      <c r="E17" s="53">
        <v>7</v>
      </c>
      <c r="F17" s="56"/>
      <c r="G17" s="49" t="e">
        <f t="shared" si="0"/>
        <v>#VALUE!</v>
      </c>
      <c r="H17" s="35">
        <f ca="1" t="shared" si="1"/>
        <v>0</v>
      </c>
      <c r="I17" s="35">
        <f ca="1" t="shared" si="2"/>
        <v>0</v>
      </c>
      <c r="J17" s="35">
        <f ca="1" t="shared" si="3"/>
        <v>0</v>
      </c>
      <c r="K17" s="36">
        <f t="shared" si="4"/>
        <v>0</v>
      </c>
      <c r="L17" s="36" t="str">
        <f t="shared" si="5"/>
        <v>未知</v>
      </c>
      <c r="M17" s="36" t="str">
        <f t="shared" si="6"/>
        <v>未知</v>
      </c>
      <c r="N17" s="36" t="str">
        <f t="shared" si="7"/>
        <v>未知</v>
      </c>
      <c r="O17" s="36">
        <f t="shared" si="8"/>
        <v>1</v>
      </c>
      <c r="P17" s="37" t="str">
        <f t="shared" si="9"/>
        <v>未知</v>
      </c>
      <c r="Q17" s="38" t="str">
        <f t="shared" si="10"/>
        <v>未知</v>
      </c>
      <c r="R17" s="5"/>
    </row>
    <row r="18" spans="1:18" ht="19.5" thickBot="1">
      <c r="A18" s="5"/>
      <c r="B18" s="27" t="s">
        <v>5</v>
      </c>
      <c r="C18" s="14">
        <f>SUM($C11:$C17)</f>
        <v>0</v>
      </c>
      <c r="D18" s="5"/>
      <c r="E18" s="53">
        <v>8</v>
      </c>
      <c r="F18" s="56"/>
      <c r="G18" s="49" t="e">
        <f t="shared" si="0"/>
        <v>#VALUE!</v>
      </c>
      <c r="H18" s="35">
        <f ca="1" t="shared" si="1"/>
        <v>0</v>
      </c>
      <c r="I18" s="35">
        <f ca="1" t="shared" si="2"/>
        <v>0</v>
      </c>
      <c r="J18" s="35">
        <f ca="1" t="shared" si="3"/>
        <v>0</v>
      </c>
      <c r="K18" s="36">
        <f t="shared" si="4"/>
        <v>0</v>
      </c>
      <c r="L18" s="36" t="str">
        <f t="shared" si="5"/>
        <v>未知</v>
      </c>
      <c r="M18" s="36" t="str">
        <f t="shared" si="6"/>
        <v>未知</v>
      </c>
      <c r="N18" s="36" t="str">
        <f t="shared" si="7"/>
        <v>未知</v>
      </c>
      <c r="O18" s="36">
        <f t="shared" si="8"/>
        <v>1</v>
      </c>
      <c r="P18" s="37" t="str">
        <f t="shared" si="9"/>
        <v>未知</v>
      </c>
      <c r="Q18" s="38" t="str">
        <f t="shared" si="10"/>
        <v>未知</v>
      </c>
      <c r="R18" s="5"/>
    </row>
    <row r="19" spans="1:18" ht="18.75">
      <c r="A19" s="5"/>
      <c r="B19" s="5"/>
      <c r="C19" s="5"/>
      <c r="D19" s="5"/>
      <c r="E19" s="53">
        <v>9</v>
      </c>
      <c r="F19" s="56"/>
      <c r="G19" s="49" t="e">
        <f t="shared" si="0"/>
        <v>#VALUE!</v>
      </c>
      <c r="H19" s="35">
        <f ca="1" t="shared" si="1"/>
        <v>0</v>
      </c>
      <c r="I19" s="35">
        <f ca="1" t="shared" si="2"/>
        <v>0</v>
      </c>
      <c r="J19" s="35">
        <f ca="1" t="shared" si="3"/>
        <v>0</v>
      </c>
      <c r="K19" s="36">
        <f t="shared" si="4"/>
        <v>0</v>
      </c>
      <c r="L19" s="36" t="str">
        <f t="shared" si="5"/>
        <v>未知</v>
      </c>
      <c r="M19" s="36" t="str">
        <f t="shared" si="6"/>
        <v>未知</v>
      </c>
      <c r="N19" s="36" t="str">
        <f t="shared" si="7"/>
        <v>未知</v>
      </c>
      <c r="O19" s="36">
        <f t="shared" si="8"/>
        <v>1</v>
      </c>
      <c r="P19" s="37" t="str">
        <f t="shared" si="9"/>
        <v>未知</v>
      </c>
      <c r="Q19" s="38" t="str">
        <f t="shared" si="10"/>
        <v>未知</v>
      </c>
      <c r="R19" s="5"/>
    </row>
    <row r="20" spans="1:18" ht="18.75">
      <c r="A20" s="5"/>
      <c r="B20" s="5"/>
      <c r="C20" s="5"/>
      <c r="D20" s="5"/>
      <c r="E20" s="53">
        <v>10</v>
      </c>
      <c r="F20" s="56"/>
      <c r="G20" s="49" t="e">
        <f t="shared" si="0"/>
        <v>#VALUE!</v>
      </c>
      <c r="H20" s="35">
        <f ca="1" t="shared" si="1"/>
        <v>0</v>
      </c>
      <c r="I20" s="35">
        <f ca="1" t="shared" si="2"/>
        <v>0</v>
      </c>
      <c r="J20" s="35">
        <f ca="1" t="shared" si="3"/>
        <v>0</v>
      </c>
      <c r="K20" s="36">
        <f t="shared" si="4"/>
        <v>0</v>
      </c>
      <c r="L20" s="36" t="str">
        <f t="shared" si="5"/>
        <v>未知</v>
      </c>
      <c r="M20" s="36" t="str">
        <f t="shared" si="6"/>
        <v>未知</v>
      </c>
      <c r="N20" s="36" t="str">
        <f t="shared" si="7"/>
        <v>未知</v>
      </c>
      <c r="O20" s="36">
        <f t="shared" si="8"/>
        <v>1</v>
      </c>
      <c r="P20" s="37" t="str">
        <f t="shared" si="9"/>
        <v>未知</v>
      </c>
      <c r="Q20" s="38" t="str">
        <f t="shared" si="10"/>
        <v>未知</v>
      </c>
      <c r="R20" s="5"/>
    </row>
    <row r="21" spans="1:18" ht="18.75">
      <c r="A21" s="5"/>
      <c r="B21" s="5"/>
      <c r="C21" s="5"/>
      <c r="D21" s="5"/>
      <c r="E21" s="54">
        <v>11</v>
      </c>
      <c r="F21" s="57"/>
      <c r="G21" s="50" t="e">
        <f t="shared" si="0"/>
        <v>#VALUE!</v>
      </c>
      <c r="H21" s="17">
        <f ca="1" t="shared" si="1"/>
        <v>0</v>
      </c>
      <c r="I21" s="17">
        <f ca="1" t="shared" si="2"/>
        <v>0</v>
      </c>
      <c r="J21" s="17">
        <f ca="1" t="shared" si="3"/>
        <v>0</v>
      </c>
      <c r="K21" s="18">
        <f t="shared" si="4"/>
        <v>0</v>
      </c>
      <c r="L21" s="18" t="str">
        <f t="shared" si="5"/>
        <v>未知</v>
      </c>
      <c r="M21" s="18" t="str">
        <f t="shared" si="6"/>
        <v>未知</v>
      </c>
      <c r="N21" s="18" t="str">
        <f t="shared" si="7"/>
        <v>未知</v>
      </c>
      <c r="O21" s="18">
        <f t="shared" si="8"/>
        <v>1</v>
      </c>
      <c r="P21" s="22" t="str">
        <f t="shared" si="9"/>
        <v>未知</v>
      </c>
      <c r="Q21" s="25" t="str">
        <f t="shared" si="10"/>
        <v>未知</v>
      </c>
      <c r="R21" s="5"/>
    </row>
    <row r="22" spans="1:18" ht="18.75">
      <c r="A22" s="5"/>
      <c r="B22" s="5"/>
      <c r="C22" s="5"/>
      <c r="D22" s="5"/>
      <c r="E22" s="54">
        <v>12</v>
      </c>
      <c r="F22" s="57"/>
      <c r="G22" s="50" t="e">
        <f t="shared" si="0"/>
        <v>#VALUE!</v>
      </c>
      <c r="H22" s="17">
        <f ca="1" t="shared" si="1"/>
        <v>0</v>
      </c>
      <c r="I22" s="17">
        <f ca="1" t="shared" si="2"/>
        <v>0</v>
      </c>
      <c r="J22" s="17">
        <f ca="1" t="shared" si="3"/>
        <v>0</v>
      </c>
      <c r="K22" s="18">
        <f t="shared" si="4"/>
        <v>0</v>
      </c>
      <c r="L22" s="18" t="str">
        <f t="shared" si="5"/>
        <v>未知</v>
      </c>
      <c r="M22" s="18" t="str">
        <f t="shared" si="6"/>
        <v>未知</v>
      </c>
      <c r="N22" s="18" t="str">
        <f t="shared" si="7"/>
        <v>未知</v>
      </c>
      <c r="O22" s="18">
        <f t="shared" si="8"/>
        <v>1</v>
      </c>
      <c r="P22" s="22" t="str">
        <f t="shared" si="9"/>
        <v>未知</v>
      </c>
      <c r="Q22" s="25" t="str">
        <f t="shared" si="10"/>
        <v>未知</v>
      </c>
      <c r="R22" s="5"/>
    </row>
    <row r="23" spans="1:18" ht="18.75">
      <c r="A23" s="5"/>
      <c r="B23" s="5"/>
      <c r="C23" s="5"/>
      <c r="D23" s="5"/>
      <c r="E23" s="54">
        <v>13</v>
      </c>
      <c r="F23" s="57"/>
      <c r="G23" s="50" t="e">
        <f t="shared" si="0"/>
        <v>#VALUE!</v>
      </c>
      <c r="H23" s="17">
        <f ca="1" t="shared" si="1"/>
        <v>0</v>
      </c>
      <c r="I23" s="17">
        <f ca="1" t="shared" si="2"/>
        <v>0</v>
      </c>
      <c r="J23" s="17">
        <f ca="1" t="shared" si="3"/>
        <v>0</v>
      </c>
      <c r="K23" s="18">
        <f t="shared" si="4"/>
        <v>0</v>
      </c>
      <c r="L23" s="18" t="str">
        <f t="shared" si="5"/>
        <v>未知</v>
      </c>
      <c r="M23" s="18" t="str">
        <f t="shared" si="6"/>
        <v>未知</v>
      </c>
      <c r="N23" s="18" t="str">
        <f t="shared" si="7"/>
        <v>未知</v>
      </c>
      <c r="O23" s="18">
        <f t="shared" si="8"/>
        <v>1</v>
      </c>
      <c r="P23" s="22" t="str">
        <f t="shared" si="9"/>
        <v>未知</v>
      </c>
      <c r="Q23" s="25" t="str">
        <f t="shared" si="10"/>
        <v>未知</v>
      </c>
      <c r="R23" s="5"/>
    </row>
    <row r="24" spans="1:18" ht="18.75">
      <c r="A24" s="5"/>
      <c r="B24" s="5"/>
      <c r="C24" s="5"/>
      <c r="D24" s="5"/>
      <c r="E24" s="54">
        <v>14</v>
      </c>
      <c r="F24" s="57"/>
      <c r="G24" s="50" t="e">
        <f t="shared" si="0"/>
        <v>#VALUE!</v>
      </c>
      <c r="H24" s="17">
        <f ca="1" t="shared" si="1"/>
        <v>0</v>
      </c>
      <c r="I24" s="17">
        <f ca="1" t="shared" si="2"/>
        <v>0</v>
      </c>
      <c r="J24" s="17">
        <f ca="1" t="shared" si="3"/>
        <v>0</v>
      </c>
      <c r="K24" s="18">
        <f t="shared" si="4"/>
        <v>0</v>
      </c>
      <c r="L24" s="18" t="str">
        <f t="shared" si="5"/>
        <v>未知</v>
      </c>
      <c r="M24" s="18" t="str">
        <f t="shared" si="6"/>
        <v>未知</v>
      </c>
      <c r="N24" s="18" t="str">
        <f t="shared" si="7"/>
        <v>未知</v>
      </c>
      <c r="O24" s="18">
        <f t="shared" si="8"/>
        <v>1</v>
      </c>
      <c r="P24" s="22" t="str">
        <f t="shared" si="9"/>
        <v>未知</v>
      </c>
      <c r="Q24" s="25" t="str">
        <f t="shared" si="10"/>
        <v>未知</v>
      </c>
      <c r="R24" s="5"/>
    </row>
    <row r="25" spans="1:18" ht="18.75">
      <c r="A25" s="5"/>
      <c r="B25" s="5"/>
      <c r="C25" s="5"/>
      <c r="D25" s="5"/>
      <c r="E25" s="54">
        <v>15</v>
      </c>
      <c r="F25" s="57"/>
      <c r="G25" s="50" t="e">
        <f t="shared" si="0"/>
        <v>#VALUE!</v>
      </c>
      <c r="H25" s="17">
        <f ca="1" t="shared" si="1"/>
        <v>0</v>
      </c>
      <c r="I25" s="17">
        <f ca="1" t="shared" si="2"/>
        <v>0</v>
      </c>
      <c r="J25" s="17">
        <f ca="1" t="shared" si="3"/>
        <v>0</v>
      </c>
      <c r="K25" s="18">
        <f t="shared" si="4"/>
        <v>0</v>
      </c>
      <c r="L25" s="18" t="str">
        <f t="shared" si="5"/>
        <v>未知</v>
      </c>
      <c r="M25" s="18" t="str">
        <f t="shared" si="6"/>
        <v>未知</v>
      </c>
      <c r="N25" s="18" t="str">
        <f t="shared" si="7"/>
        <v>未知</v>
      </c>
      <c r="O25" s="18">
        <f t="shared" si="8"/>
        <v>1</v>
      </c>
      <c r="P25" s="22" t="str">
        <f t="shared" si="9"/>
        <v>未知</v>
      </c>
      <c r="Q25" s="25" t="str">
        <f t="shared" si="10"/>
        <v>未知</v>
      </c>
      <c r="R25" s="5"/>
    </row>
    <row r="26" spans="1:18" ht="18.75">
      <c r="A26" s="5"/>
      <c r="B26" s="5"/>
      <c r="C26" s="5"/>
      <c r="D26" s="5"/>
      <c r="E26" s="54">
        <v>16</v>
      </c>
      <c r="F26" s="57"/>
      <c r="G26" s="50" t="e">
        <f t="shared" si="0"/>
        <v>#VALUE!</v>
      </c>
      <c r="H26" s="17">
        <f ca="1" t="shared" si="1"/>
        <v>0</v>
      </c>
      <c r="I26" s="17">
        <f ca="1" t="shared" si="2"/>
        <v>0</v>
      </c>
      <c r="J26" s="17">
        <f ca="1" t="shared" si="3"/>
        <v>0</v>
      </c>
      <c r="K26" s="18">
        <f t="shared" si="4"/>
        <v>0</v>
      </c>
      <c r="L26" s="18" t="str">
        <f t="shared" si="5"/>
        <v>未知</v>
      </c>
      <c r="M26" s="18" t="str">
        <f t="shared" si="6"/>
        <v>未知</v>
      </c>
      <c r="N26" s="18" t="str">
        <f t="shared" si="7"/>
        <v>未知</v>
      </c>
      <c r="O26" s="18">
        <f t="shared" si="8"/>
        <v>1</v>
      </c>
      <c r="P26" s="22" t="str">
        <f t="shared" si="9"/>
        <v>未知</v>
      </c>
      <c r="Q26" s="25" t="str">
        <f t="shared" si="10"/>
        <v>未知</v>
      </c>
      <c r="R26" s="5"/>
    </row>
    <row r="27" spans="1:18" ht="18.75">
      <c r="A27" s="5"/>
      <c r="B27" s="5"/>
      <c r="C27" s="5"/>
      <c r="D27" s="5"/>
      <c r="E27" s="54">
        <v>17</v>
      </c>
      <c r="F27" s="57"/>
      <c r="G27" s="50" t="e">
        <f t="shared" si="0"/>
        <v>#VALUE!</v>
      </c>
      <c r="H27" s="17">
        <f ca="1" t="shared" si="1"/>
        <v>0</v>
      </c>
      <c r="I27" s="17">
        <f ca="1" t="shared" si="2"/>
        <v>0</v>
      </c>
      <c r="J27" s="17">
        <f ca="1" t="shared" si="3"/>
        <v>0</v>
      </c>
      <c r="K27" s="18">
        <f t="shared" si="4"/>
        <v>0</v>
      </c>
      <c r="L27" s="18" t="str">
        <f t="shared" si="5"/>
        <v>未知</v>
      </c>
      <c r="M27" s="18" t="str">
        <f t="shared" si="6"/>
        <v>未知</v>
      </c>
      <c r="N27" s="18" t="str">
        <f t="shared" si="7"/>
        <v>未知</v>
      </c>
      <c r="O27" s="18">
        <f t="shared" si="8"/>
        <v>1</v>
      </c>
      <c r="P27" s="22" t="str">
        <f t="shared" si="9"/>
        <v>未知</v>
      </c>
      <c r="Q27" s="25" t="str">
        <f t="shared" si="10"/>
        <v>未知</v>
      </c>
      <c r="R27" s="5"/>
    </row>
    <row r="28" spans="1:18" ht="18.75">
      <c r="A28" s="5"/>
      <c r="B28" s="5"/>
      <c r="C28" s="5"/>
      <c r="D28" s="5"/>
      <c r="E28" s="54">
        <v>18</v>
      </c>
      <c r="F28" s="57"/>
      <c r="G28" s="50" t="e">
        <f t="shared" si="0"/>
        <v>#VALUE!</v>
      </c>
      <c r="H28" s="17">
        <f ca="1" t="shared" si="1"/>
        <v>0</v>
      </c>
      <c r="I28" s="17">
        <f ca="1" t="shared" si="2"/>
        <v>0</v>
      </c>
      <c r="J28" s="17">
        <f ca="1" t="shared" si="3"/>
        <v>0</v>
      </c>
      <c r="K28" s="18">
        <f t="shared" si="4"/>
        <v>0</v>
      </c>
      <c r="L28" s="18" t="str">
        <f t="shared" si="5"/>
        <v>未知</v>
      </c>
      <c r="M28" s="18" t="str">
        <f t="shared" si="6"/>
        <v>未知</v>
      </c>
      <c r="N28" s="18" t="str">
        <f t="shared" si="7"/>
        <v>未知</v>
      </c>
      <c r="O28" s="18">
        <f t="shared" si="8"/>
        <v>1</v>
      </c>
      <c r="P28" s="22" t="str">
        <f t="shared" si="9"/>
        <v>未知</v>
      </c>
      <c r="Q28" s="25" t="str">
        <f t="shared" si="10"/>
        <v>未知</v>
      </c>
      <c r="R28" s="5"/>
    </row>
    <row r="29" spans="1:18" ht="18.75">
      <c r="A29" s="5"/>
      <c r="B29" s="5"/>
      <c r="C29" s="5"/>
      <c r="D29" s="5"/>
      <c r="E29" s="54">
        <v>19</v>
      </c>
      <c r="F29" s="57"/>
      <c r="G29" s="50" t="e">
        <f t="shared" si="0"/>
        <v>#VALUE!</v>
      </c>
      <c r="H29" s="17">
        <f ca="1" t="shared" si="1"/>
        <v>0</v>
      </c>
      <c r="I29" s="17">
        <f ca="1" t="shared" si="2"/>
        <v>0</v>
      </c>
      <c r="J29" s="17">
        <f ca="1" t="shared" si="3"/>
        <v>0</v>
      </c>
      <c r="K29" s="18">
        <f t="shared" si="4"/>
        <v>0</v>
      </c>
      <c r="L29" s="18" t="str">
        <f t="shared" si="5"/>
        <v>未知</v>
      </c>
      <c r="M29" s="18" t="str">
        <f t="shared" si="6"/>
        <v>未知</v>
      </c>
      <c r="N29" s="18" t="str">
        <f t="shared" si="7"/>
        <v>未知</v>
      </c>
      <c r="O29" s="18">
        <f t="shared" si="8"/>
        <v>1</v>
      </c>
      <c r="P29" s="22" t="str">
        <f t="shared" si="9"/>
        <v>未知</v>
      </c>
      <c r="Q29" s="25" t="str">
        <f t="shared" si="10"/>
        <v>未知</v>
      </c>
      <c r="R29" s="5"/>
    </row>
    <row r="30" spans="1:18" ht="18.75">
      <c r="A30" s="5"/>
      <c r="B30" s="5"/>
      <c r="C30" s="5"/>
      <c r="D30" s="5"/>
      <c r="E30" s="54">
        <v>20</v>
      </c>
      <c r="F30" s="57"/>
      <c r="G30" s="50" t="e">
        <f t="shared" si="0"/>
        <v>#VALUE!</v>
      </c>
      <c r="H30" s="17">
        <f ca="1" t="shared" si="1"/>
        <v>0</v>
      </c>
      <c r="I30" s="17">
        <f ca="1" t="shared" si="2"/>
        <v>0</v>
      </c>
      <c r="J30" s="17">
        <f ca="1" t="shared" si="3"/>
        <v>0</v>
      </c>
      <c r="K30" s="18">
        <f t="shared" si="4"/>
        <v>0</v>
      </c>
      <c r="L30" s="18" t="str">
        <f t="shared" si="5"/>
        <v>未知</v>
      </c>
      <c r="M30" s="18" t="str">
        <f t="shared" si="6"/>
        <v>未知</v>
      </c>
      <c r="N30" s="18" t="str">
        <f t="shared" si="7"/>
        <v>未知</v>
      </c>
      <c r="O30" s="18">
        <f t="shared" si="8"/>
        <v>1</v>
      </c>
      <c r="P30" s="22" t="str">
        <f t="shared" si="9"/>
        <v>未知</v>
      </c>
      <c r="Q30" s="25" t="str">
        <f t="shared" si="10"/>
        <v>未知</v>
      </c>
      <c r="R30" s="5"/>
    </row>
    <row r="31" spans="5:17" ht="18.75">
      <c r="E31" s="53">
        <v>21</v>
      </c>
      <c r="F31" s="56"/>
      <c r="G31" s="49" t="e">
        <f t="shared" si="0"/>
        <v>#VALUE!</v>
      </c>
      <c r="H31" s="35">
        <f ca="1" t="shared" si="1"/>
        <v>0</v>
      </c>
      <c r="I31" s="35">
        <f ca="1" t="shared" si="2"/>
        <v>0</v>
      </c>
      <c r="J31" s="35">
        <f ca="1" t="shared" si="3"/>
        <v>0</v>
      </c>
      <c r="K31" s="36">
        <f t="shared" si="4"/>
        <v>0</v>
      </c>
      <c r="L31" s="36" t="str">
        <f t="shared" si="5"/>
        <v>未知</v>
      </c>
      <c r="M31" s="36" t="str">
        <f t="shared" si="6"/>
        <v>未知</v>
      </c>
      <c r="N31" s="36" t="str">
        <f t="shared" si="7"/>
        <v>未知</v>
      </c>
      <c r="O31" s="36">
        <f t="shared" si="8"/>
        <v>1</v>
      </c>
      <c r="P31" s="37" t="str">
        <f t="shared" si="9"/>
        <v>未知</v>
      </c>
      <c r="Q31" s="38" t="str">
        <f t="shared" si="10"/>
        <v>未知</v>
      </c>
    </row>
    <row r="32" spans="5:17" ht="18.75">
      <c r="E32" s="53">
        <v>22</v>
      </c>
      <c r="F32" s="56"/>
      <c r="G32" s="49" t="e">
        <f t="shared" si="0"/>
        <v>#VALUE!</v>
      </c>
      <c r="H32" s="35">
        <f ca="1" t="shared" si="1"/>
        <v>0</v>
      </c>
      <c r="I32" s="35">
        <f ca="1" t="shared" si="2"/>
        <v>0</v>
      </c>
      <c r="J32" s="35">
        <f ca="1" t="shared" si="3"/>
        <v>0</v>
      </c>
      <c r="K32" s="36">
        <f t="shared" si="4"/>
        <v>0</v>
      </c>
      <c r="L32" s="36" t="str">
        <f t="shared" si="5"/>
        <v>未知</v>
      </c>
      <c r="M32" s="36" t="str">
        <f t="shared" si="6"/>
        <v>未知</v>
      </c>
      <c r="N32" s="36" t="str">
        <f t="shared" si="7"/>
        <v>未知</v>
      </c>
      <c r="O32" s="36">
        <f t="shared" si="8"/>
        <v>1</v>
      </c>
      <c r="P32" s="37" t="str">
        <f t="shared" si="9"/>
        <v>未知</v>
      </c>
      <c r="Q32" s="38" t="str">
        <f t="shared" si="10"/>
        <v>未知</v>
      </c>
    </row>
    <row r="33" spans="5:17" ht="18.75">
      <c r="E33" s="53">
        <v>23</v>
      </c>
      <c r="F33" s="56"/>
      <c r="G33" s="49" t="e">
        <f t="shared" si="0"/>
        <v>#VALUE!</v>
      </c>
      <c r="H33" s="35">
        <f ca="1" t="shared" si="1"/>
        <v>0</v>
      </c>
      <c r="I33" s="35">
        <f ca="1" t="shared" si="2"/>
        <v>0</v>
      </c>
      <c r="J33" s="35">
        <f ca="1" t="shared" si="3"/>
        <v>0</v>
      </c>
      <c r="K33" s="36">
        <f t="shared" si="4"/>
        <v>0</v>
      </c>
      <c r="L33" s="36" t="str">
        <f t="shared" si="5"/>
        <v>未知</v>
      </c>
      <c r="M33" s="36" t="str">
        <f t="shared" si="6"/>
        <v>未知</v>
      </c>
      <c r="N33" s="36" t="str">
        <f t="shared" si="7"/>
        <v>未知</v>
      </c>
      <c r="O33" s="36">
        <f t="shared" si="8"/>
        <v>1</v>
      </c>
      <c r="P33" s="37" t="str">
        <f t="shared" si="9"/>
        <v>未知</v>
      </c>
      <c r="Q33" s="38" t="str">
        <f t="shared" si="10"/>
        <v>未知</v>
      </c>
    </row>
    <row r="34" spans="5:17" ht="18.75">
      <c r="E34" s="53">
        <v>24</v>
      </c>
      <c r="F34" s="56"/>
      <c r="G34" s="49" t="e">
        <f t="shared" si="0"/>
        <v>#VALUE!</v>
      </c>
      <c r="H34" s="35">
        <f ca="1" t="shared" si="1"/>
        <v>0</v>
      </c>
      <c r="I34" s="35">
        <f ca="1" t="shared" si="2"/>
        <v>0</v>
      </c>
      <c r="J34" s="35">
        <f ca="1" t="shared" si="3"/>
        <v>0</v>
      </c>
      <c r="K34" s="36">
        <f t="shared" si="4"/>
        <v>0</v>
      </c>
      <c r="L34" s="36" t="str">
        <f t="shared" si="5"/>
        <v>未知</v>
      </c>
      <c r="M34" s="36" t="str">
        <f t="shared" si="6"/>
        <v>未知</v>
      </c>
      <c r="N34" s="36" t="str">
        <f t="shared" si="7"/>
        <v>未知</v>
      </c>
      <c r="O34" s="36">
        <f t="shared" si="8"/>
        <v>1</v>
      </c>
      <c r="P34" s="37" t="str">
        <f t="shared" si="9"/>
        <v>未知</v>
      </c>
      <c r="Q34" s="38" t="str">
        <f t="shared" si="10"/>
        <v>未知</v>
      </c>
    </row>
    <row r="35" spans="5:17" ht="18.75">
      <c r="E35" s="53">
        <v>25</v>
      </c>
      <c r="F35" s="56"/>
      <c r="G35" s="49" t="e">
        <f t="shared" si="0"/>
        <v>#VALUE!</v>
      </c>
      <c r="H35" s="35">
        <f ca="1" t="shared" si="1"/>
        <v>0</v>
      </c>
      <c r="I35" s="35">
        <f ca="1" t="shared" si="2"/>
        <v>0</v>
      </c>
      <c r="J35" s="35">
        <f ca="1" t="shared" si="3"/>
        <v>0</v>
      </c>
      <c r="K35" s="36">
        <f t="shared" si="4"/>
        <v>0</v>
      </c>
      <c r="L35" s="36" t="str">
        <f t="shared" si="5"/>
        <v>未知</v>
      </c>
      <c r="M35" s="36" t="str">
        <f t="shared" si="6"/>
        <v>未知</v>
      </c>
      <c r="N35" s="36" t="str">
        <f t="shared" si="7"/>
        <v>未知</v>
      </c>
      <c r="O35" s="36">
        <f t="shared" si="8"/>
        <v>1</v>
      </c>
      <c r="P35" s="37" t="str">
        <f t="shared" si="9"/>
        <v>未知</v>
      </c>
      <c r="Q35" s="38" t="str">
        <f t="shared" si="10"/>
        <v>未知</v>
      </c>
    </row>
    <row r="36" spans="5:17" ht="18.75">
      <c r="E36" s="53">
        <v>26</v>
      </c>
      <c r="F36" s="56"/>
      <c r="G36" s="49" t="e">
        <f t="shared" si="0"/>
        <v>#VALUE!</v>
      </c>
      <c r="H36" s="35">
        <f ca="1" t="shared" si="1"/>
        <v>0</v>
      </c>
      <c r="I36" s="35">
        <f ca="1" t="shared" si="2"/>
        <v>0</v>
      </c>
      <c r="J36" s="35">
        <f ca="1" t="shared" si="3"/>
        <v>0</v>
      </c>
      <c r="K36" s="36">
        <f t="shared" si="4"/>
        <v>0</v>
      </c>
      <c r="L36" s="36" t="str">
        <f t="shared" si="5"/>
        <v>未知</v>
      </c>
      <c r="M36" s="36" t="str">
        <f t="shared" si="6"/>
        <v>未知</v>
      </c>
      <c r="N36" s="36" t="str">
        <f t="shared" si="7"/>
        <v>未知</v>
      </c>
      <c r="O36" s="36">
        <f t="shared" si="8"/>
        <v>1</v>
      </c>
      <c r="P36" s="37" t="str">
        <f t="shared" si="9"/>
        <v>未知</v>
      </c>
      <c r="Q36" s="38" t="str">
        <f t="shared" si="10"/>
        <v>未知</v>
      </c>
    </row>
    <row r="37" spans="5:17" ht="18.75">
      <c r="E37" s="53">
        <v>27</v>
      </c>
      <c r="F37" s="56"/>
      <c r="G37" s="49" t="e">
        <f t="shared" si="0"/>
        <v>#VALUE!</v>
      </c>
      <c r="H37" s="35">
        <f ca="1" t="shared" si="1"/>
        <v>0</v>
      </c>
      <c r="I37" s="35">
        <f ca="1" t="shared" si="2"/>
        <v>0</v>
      </c>
      <c r="J37" s="35">
        <f ca="1" t="shared" si="3"/>
        <v>0</v>
      </c>
      <c r="K37" s="36">
        <f t="shared" si="4"/>
        <v>0</v>
      </c>
      <c r="L37" s="36" t="str">
        <f t="shared" si="5"/>
        <v>未知</v>
      </c>
      <c r="M37" s="36" t="str">
        <f t="shared" si="6"/>
        <v>未知</v>
      </c>
      <c r="N37" s="36" t="str">
        <f t="shared" si="7"/>
        <v>未知</v>
      </c>
      <c r="O37" s="36">
        <f t="shared" si="8"/>
        <v>1</v>
      </c>
      <c r="P37" s="37" t="str">
        <f t="shared" si="9"/>
        <v>未知</v>
      </c>
      <c r="Q37" s="38" t="str">
        <f t="shared" si="10"/>
        <v>未知</v>
      </c>
    </row>
    <row r="38" spans="5:17" ht="18.75">
      <c r="E38" s="53">
        <v>28</v>
      </c>
      <c r="F38" s="56"/>
      <c r="G38" s="49" t="e">
        <f t="shared" si="0"/>
        <v>#VALUE!</v>
      </c>
      <c r="H38" s="35">
        <f ca="1" t="shared" si="1"/>
        <v>0</v>
      </c>
      <c r="I38" s="35">
        <f ca="1" t="shared" si="2"/>
        <v>0</v>
      </c>
      <c r="J38" s="35">
        <f ca="1" t="shared" si="3"/>
        <v>0</v>
      </c>
      <c r="K38" s="36">
        <f t="shared" si="4"/>
        <v>0</v>
      </c>
      <c r="L38" s="36" t="str">
        <f t="shared" si="5"/>
        <v>未知</v>
      </c>
      <c r="M38" s="36" t="str">
        <f t="shared" si="6"/>
        <v>未知</v>
      </c>
      <c r="N38" s="36" t="str">
        <f t="shared" si="7"/>
        <v>未知</v>
      </c>
      <c r="O38" s="36">
        <f t="shared" si="8"/>
        <v>1</v>
      </c>
      <c r="P38" s="37" t="str">
        <f t="shared" si="9"/>
        <v>未知</v>
      </c>
      <c r="Q38" s="38" t="str">
        <f t="shared" si="10"/>
        <v>未知</v>
      </c>
    </row>
    <row r="39" spans="5:17" ht="18.75">
      <c r="E39" s="53">
        <v>29</v>
      </c>
      <c r="F39" s="56"/>
      <c r="G39" s="49" t="e">
        <f t="shared" si="0"/>
        <v>#VALUE!</v>
      </c>
      <c r="H39" s="35">
        <f ca="1" t="shared" si="1"/>
        <v>0</v>
      </c>
      <c r="I39" s="35">
        <f ca="1" t="shared" si="2"/>
        <v>0</v>
      </c>
      <c r="J39" s="35">
        <f ca="1" t="shared" si="3"/>
        <v>0</v>
      </c>
      <c r="K39" s="36">
        <f t="shared" si="4"/>
        <v>0</v>
      </c>
      <c r="L39" s="36" t="str">
        <f t="shared" si="5"/>
        <v>未知</v>
      </c>
      <c r="M39" s="36" t="str">
        <f t="shared" si="6"/>
        <v>未知</v>
      </c>
      <c r="N39" s="36" t="str">
        <f t="shared" si="7"/>
        <v>未知</v>
      </c>
      <c r="O39" s="36">
        <f t="shared" si="8"/>
        <v>1</v>
      </c>
      <c r="P39" s="37" t="str">
        <f t="shared" si="9"/>
        <v>未知</v>
      </c>
      <c r="Q39" s="38" t="str">
        <f t="shared" si="10"/>
        <v>未知</v>
      </c>
    </row>
    <row r="40" spans="5:17" ht="18.75">
      <c r="E40" s="53">
        <v>30</v>
      </c>
      <c r="F40" s="56"/>
      <c r="G40" s="49" t="e">
        <f t="shared" si="0"/>
        <v>#VALUE!</v>
      </c>
      <c r="H40" s="35">
        <f ca="1" t="shared" si="1"/>
        <v>0</v>
      </c>
      <c r="I40" s="35">
        <f ca="1" t="shared" si="2"/>
        <v>0</v>
      </c>
      <c r="J40" s="35">
        <f ca="1" t="shared" si="3"/>
        <v>0</v>
      </c>
      <c r="K40" s="36">
        <f t="shared" si="4"/>
        <v>0</v>
      </c>
      <c r="L40" s="36" t="str">
        <f t="shared" si="5"/>
        <v>未知</v>
      </c>
      <c r="M40" s="36" t="str">
        <f t="shared" si="6"/>
        <v>未知</v>
      </c>
      <c r="N40" s="36" t="str">
        <f t="shared" si="7"/>
        <v>未知</v>
      </c>
      <c r="O40" s="36">
        <f t="shared" si="8"/>
        <v>1</v>
      </c>
      <c r="P40" s="37" t="str">
        <f t="shared" si="9"/>
        <v>未知</v>
      </c>
      <c r="Q40" s="38" t="str">
        <f t="shared" si="10"/>
        <v>未知</v>
      </c>
    </row>
    <row r="41" spans="5:17" ht="18.75">
      <c r="E41" s="54">
        <v>31</v>
      </c>
      <c r="F41" s="57"/>
      <c r="G41" s="50" t="e">
        <f t="shared" si="0"/>
        <v>#VALUE!</v>
      </c>
      <c r="H41" s="17">
        <f ca="1" t="shared" si="1"/>
        <v>0</v>
      </c>
      <c r="I41" s="17">
        <f ca="1" t="shared" si="2"/>
        <v>0</v>
      </c>
      <c r="J41" s="17">
        <f ca="1" t="shared" si="3"/>
        <v>0</v>
      </c>
      <c r="K41" s="18">
        <f t="shared" si="4"/>
        <v>0</v>
      </c>
      <c r="L41" s="18" t="str">
        <f t="shared" si="5"/>
        <v>未知</v>
      </c>
      <c r="M41" s="18" t="str">
        <f t="shared" si="6"/>
        <v>未知</v>
      </c>
      <c r="N41" s="18" t="str">
        <f t="shared" si="7"/>
        <v>未知</v>
      </c>
      <c r="O41" s="18">
        <f t="shared" si="8"/>
        <v>1</v>
      </c>
      <c r="P41" s="22" t="str">
        <f t="shared" si="9"/>
        <v>未知</v>
      </c>
      <c r="Q41" s="25" t="str">
        <f t="shared" si="10"/>
        <v>未知</v>
      </c>
    </row>
    <row r="42" spans="5:17" ht="18.75">
      <c r="E42" s="54">
        <v>32</v>
      </c>
      <c r="F42" s="57"/>
      <c r="G42" s="50" t="e">
        <f t="shared" si="0"/>
        <v>#VALUE!</v>
      </c>
      <c r="H42" s="17">
        <f ca="1" t="shared" si="1"/>
        <v>0</v>
      </c>
      <c r="I42" s="17">
        <f ca="1" t="shared" si="2"/>
        <v>0</v>
      </c>
      <c r="J42" s="17">
        <f ca="1" t="shared" si="3"/>
        <v>0</v>
      </c>
      <c r="K42" s="18">
        <f t="shared" si="4"/>
        <v>0</v>
      </c>
      <c r="L42" s="18" t="str">
        <f t="shared" si="5"/>
        <v>未知</v>
      </c>
      <c r="M42" s="18" t="str">
        <f t="shared" si="6"/>
        <v>未知</v>
      </c>
      <c r="N42" s="18" t="str">
        <f t="shared" si="7"/>
        <v>未知</v>
      </c>
      <c r="O42" s="18">
        <f t="shared" si="8"/>
        <v>1</v>
      </c>
      <c r="P42" s="22" t="str">
        <f t="shared" si="9"/>
        <v>未知</v>
      </c>
      <c r="Q42" s="25" t="str">
        <f t="shared" si="10"/>
        <v>未知</v>
      </c>
    </row>
    <row r="43" spans="5:17" ht="18.75">
      <c r="E43" s="54">
        <v>33</v>
      </c>
      <c r="F43" s="57"/>
      <c r="G43" s="50" t="e">
        <f t="shared" si="0"/>
        <v>#VALUE!</v>
      </c>
      <c r="H43" s="17">
        <f ca="1" t="shared" si="1"/>
        <v>0</v>
      </c>
      <c r="I43" s="17">
        <f ca="1" t="shared" si="2"/>
        <v>0</v>
      </c>
      <c r="J43" s="17">
        <f ca="1" t="shared" si="3"/>
        <v>0</v>
      </c>
      <c r="K43" s="18">
        <f t="shared" si="4"/>
        <v>0</v>
      </c>
      <c r="L43" s="18" t="str">
        <f t="shared" si="5"/>
        <v>未知</v>
      </c>
      <c r="M43" s="18" t="str">
        <f t="shared" si="6"/>
        <v>未知</v>
      </c>
      <c r="N43" s="18" t="str">
        <f t="shared" si="7"/>
        <v>未知</v>
      </c>
      <c r="O43" s="18">
        <f t="shared" si="8"/>
        <v>1</v>
      </c>
      <c r="P43" s="22" t="str">
        <f t="shared" si="9"/>
        <v>未知</v>
      </c>
      <c r="Q43" s="25" t="str">
        <f t="shared" si="10"/>
        <v>未知</v>
      </c>
    </row>
    <row r="44" spans="5:17" ht="18.75">
      <c r="E44" s="54">
        <v>34</v>
      </c>
      <c r="F44" s="57"/>
      <c r="G44" s="50" t="e">
        <f t="shared" si="0"/>
        <v>#VALUE!</v>
      </c>
      <c r="H44" s="17">
        <f ca="1" t="shared" si="1"/>
        <v>0</v>
      </c>
      <c r="I44" s="17">
        <f ca="1" t="shared" si="2"/>
        <v>0</v>
      </c>
      <c r="J44" s="17">
        <f ca="1" t="shared" si="3"/>
        <v>0</v>
      </c>
      <c r="K44" s="18">
        <f t="shared" si="4"/>
        <v>0</v>
      </c>
      <c r="L44" s="18" t="str">
        <f t="shared" si="5"/>
        <v>未知</v>
      </c>
      <c r="M44" s="18" t="str">
        <f t="shared" si="6"/>
        <v>未知</v>
      </c>
      <c r="N44" s="18" t="str">
        <f t="shared" si="7"/>
        <v>未知</v>
      </c>
      <c r="O44" s="18">
        <f t="shared" si="8"/>
        <v>1</v>
      </c>
      <c r="P44" s="22" t="str">
        <f t="shared" si="9"/>
        <v>未知</v>
      </c>
      <c r="Q44" s="25" t="str">
        <f t="shared" si="10"/>
        <v>未知</v>
      </c>
    </row>
    <row r="45" spans="5:17" ht="18.75">
      <c r="E45" s="54">
        <v>35</v>
      </c>
      <c r="F45" s="57"/>
      <c r="G45" s="50" t="e">
        <f t="shared" si="0"/>
        <v>#VALUE!</v>
      </c>
      <c r="H45" s="17">
        <f ca="1" t="shared" si="1"/>
        <v>0</v>
      </c>
      <c r="I45" s="17">
        <f ca="1" t="shared" si="2"/>
        <v>0</v>
      </c>
      <c r="J45" s="17">
        <f ca="1" t="shared" si="3"/>
        <v>0</v>
      </c>
      <c r="K45" s="18">
        <f t="shared" si="4"/>
        <v>0</v>
      </c>
      <c r="L45" s="18" t="str">
        <f t="shared" si="5"/>
        <v>未知</v>
      </c>
      <c r="M45" s="18" t="str">
        <f t="shared" si="6"/>
        <v>未知</v>
      </c>
      <c r="N45" s="18" t="str">
        <f t="shared" si="7"/>
        <v>未知</v>
      </c>
      <c r="O45" s="18">
        <f t="shared" si="8"/>
        <v>1</v>
      </c>
      <c r="P45" s="22" t="str">
        <f t="shared" si="9"/>
        <v>未知</v>
      </c>
      <c r="Q45" s="25" t="str">
        <f t="shared" si="10"/>
        <v>未知</v>
      </c>
    </row>
    <row r="46" spans="5:17" ht="18.75">
      <c r="E46" s="54">
        <v>36</v>
      </c>
      <c r="F46" s="57"/>
      <c r="G46" s="50" t="e">
        <f t="shared" si="0"/>
        <v>#VALUE!</v>
      </c>
      <c r="H46" s="17">
        <f ca="1" t="shared" si="1"/>
        <v>0</v>
      </c>
      <c r="I46" s="17">
        <f ca="1" t="shared" si="2"/>
        <v>0</v>
      </c>
      <c r="J46" s="17">
        <f ca="1" t="shared" si="3"/>
        <v>0</v>
      </c>
      <c r="K46" s="18">
        <f t="shared" si="4"/>
        <v>0</v>
      </c>
      <c r="L46" s="18" t="str">
        <f t="shared" si="5"/>
        <v>未知</v>
      </c>
      <c r="M46" s="18" t="str">
        <f t="shared" si="6"/>
        <v>未知</v>
      </c>
      <c r="N46" s="18" t="str">
        <f t="shared" si="7"/>
        <v>未知</v>
      </c>
      <c r="O46" s="18">
        <f t="shared" si="8"/>
        <v>1</v>
      </c>
      <c r="P46" s="22" t="str">
        <f t="shared" si="9"/>
        <v>未知</v>
      </c>
      <c r="Q46" s="25" t="str">
        <f t="shared" si="10"/>
        <v>未知</v>
      </c>
    </row>
    <row r="47" spans="5:17" ht="18.75">
      <c r="E47" s="54">
        <v>37</v>
      </c>
      <c r="F47" s="57"/>
      <c r="G47" s="50" t="e">
        <f t="shared" si="0"/>
        <v>#VALUE!</v>
      </c>
      <c r="H47" s="17">
        <f ca="1" t="shared" si="1"/>
        <v>0</v>
      </c>
      <c r="I47" s="17">
        <f ca="1" t="shared" si="2"/>
        <v>0</v>
      </c>
      <c r="J47" s="17">
        <f ca="1" t="shared" si="3"/>
        <v>0</v>
      </c>
      <c r="K47" s="18">
        <f t="shared" si="4"/>
        <v>0</v>
      </c>
      <c r="L47" s="18" t="str">
        <f t="shared" si="5"/>
        <v>未知</v>
      </c>
      <c r="M47" s="18" t="str">
        <f t="shared" si="6"/>
        <v>未知</v>
      </c>
      <c r="N47" s="18" t="str">
        <f t="shared" si="7"/>
        <v>未知</v>
      </c>
      <c r="O47" s="18">
        <f t="shared" si="8"/>
        <v>1</v>
      </c>
      <c r="P47" s="22" t="str">
        <f t="shared" si="9"/>
        <v>未知</v>
      </c>
      <c r="Q47" s="25" t="str">
        <f t="shared" si="10"/>
        <v>未知</v>
      </c>
    </row>
    <row r="48" spans="5:17" ht="18.75">
      <c r="E48" s="54">
        <v>38</v>
      </c>
      <c r="F48" s="57"/>
      <c r="G48" s="50" t="e">
        <f t="shared" si="0"/>
        <v>#VALUE!</v>
      </c>
      <c r="H48" s="17">
        <f ca="1" t="shared" si="1"/>
        <v>0</v>
      </c>
      <c r="I48" s="17">
        <f ca="1" t="shared" si="2"/>
        <v>0</v>
      </c>
      <c r="J48" s="17">
        <f ca="1" t="shared" si="3"/>
        <v>0</v>
      </c>
      <c r="K48" s="18">
        <f t="shared" si="4"/>
        <v>0</v>
      </c>
      <c r="L48" s="18" t="str">
        <f t="shared" si="5"/>
        <v>未知</v>
      </c>
      <c r="M48" s="18" t="str">
        <f t="shared" si="6"/>
        <v>未知</v>
      </c>
      <c r="N48" s="18" t="str">
        <f t="shared" si="7"/>
        <v>未知</v>
      </c>
      <c r="O48" s="18">
        <f t="shared" si="8"/>
        <v>1</v>
      </c>
      <c r="P48" s="22" t="str">
        <f t="shared" si="9"/>
        <v>未知</v>
      </c>
      <c r="Q48" s="25" t="str">
        <f t="shared" si="10"/>
        <v>未知</v>
      </c>
    </row>
    <row r="49" spans="5:17" ht="18.75">
      <c r="E49" s="54">
        <v>39</v>
      </c>
      <c r="F49" s="57"/>
      <c r="G49" s="50" t="e">
        <f t="shared" si="0"/>
        <v>#VALUE!</v>
      </c>
      <c r="H49" s="17">
        <f ca="1" t="shared" si="1"/>
        <v>0</v>
      </c>
      <c r="I49" s="17">
        <f ca="1" t="shared" si="2"/>
        <v>0</v>
      </c>
      <c r="J49" s="17">
        <f ca="1" t="shared" si="3"/>
        <v>0</v>
      </c>
      <c r="K49" s="18">
        <f t="shared" si="4"/>
        <v>0</v>
      </c>
      <c r="L49" s="18" t="str">
        <f t="shared" si="5"/>
        <v>未知</v>
      </c>
      <c r="M49" s="18" t="str">
        <f t="shared" si="6"/>
        <v>未知</v>
      </c>
      <c r="N49" s="18" t="str">
        <f t="shared" si="7"/>
        <v>未知</v>
      </c>
      <c r="O49" s="18">
        <f t="shared" si="8"/>
        <v>1</v>
      </c>
      <c r="P49" s="22" t="str">
        <f t="shared" si="9"/>
        <v>未知</v>
      </c>
      <c r="Q49" s="25" t="str">
        <f t="shared" si="10"/>
        <v>未知</v>
      </c>
    </row>
    <row r="50" spans="5:17" ht="18.75">
      <c r="E50" s="54">
        <v>40</v>
      </c>
      <c r="F50" s="57"/>
      <c r="G50" s="50" t="e">
        <f t="shared" si="0"/>
        <v>#VALUE!</v>
      </c>
      <c r="H50" s="17">
        <f ca="1" t="shared" si="1"/>
        <v>0</v>
      </c>
      <c r="I50" s="17">
        <f ca="1" t="shared" si="2"/>
        <v>0</v>
      </c>
      <c r="J50" s="17">
        <f ca="1" t="shared" si="3"/>
        <v>0</v>
      </c>
      <c r="K50" s="18">
        <f t="shared" si="4"/>
        <v>0</v>
      </c>
      <c r="L50" s="18" t="str">
        <f t="shared" si="5"/>
        <v>未知</v>
      </c>
      <c r="M50" s="18" t="str">
        <f t="shared" si="6"/>
        <v>未知</v>
      </c>
      <c r="N50" s="18" t="str">
        <f t="shared" si="7"/>
        <v>未知</v>
      </c>
      <c r="O50" s="18">
        <f t="shared" si="8"/>
        <v>1</v>
      </c>
      <c r="P50" s="22" t="str">
        <f t="shared" si="9"/>
        <v>未知</v>
      </c>
      <c r="Q50" s="25" t="str">
        <f t="shared" si="10"/>
        <v>未知</v>
      </c>
    </row>
    <row r="51" spans="5:17" ht="18.75">
      <c r="E51" s="53">
        <v>41</v>
      </c>
      <c r="F51" s="56"/>
      <c r="G51" s="49" t="e">
        <f t="shared" si="0"/>
        <v>#VALUE!</v>
      </c>
      <c r="H51" s="35">
        <f ca="1" t="shared" si="1"/>
        <v>0</v>
      </c>
      <c r="I51" s="35">
        <f ca="1" t="shared" si="2"/>
        <v>0</v>
      </c>
      <c r="J51" s="35">
        <f ca="1" t="shared" si="3"/>
        <v>0</v>
      </c>
      <c r="K51" s="36">
        <f t="shared" si="4"/>
        <v>0</v>
      </c>
      <c r="L51" s="36" t="str">
        <f t="shared" si="5"/>
        <v>未知</v>
      </c>
      <c r="M51" s="36" t="str">
        <f t="shared" si="6"/>
        <v>未知</v>
      </c>
      <c r="N51" s="36" t="str">
        <f t="shared" si="7"/>
        <v>未知</v>
      </c>
      <c r="O51" s="36">
        <f t="shared" si="8"/>
        <v>1</v>
      </c>
      <c r="P51" s="37" t="str">
        <f t="shared" si="9"/>
        <v>未知</v>
      </c>
      <c r="Q51" s="38" t="str">
        <f t="shared" si="10"/>
        <v>未知</v>
      </c>
    </row>
    <row r="52" spans="5:17" ht="18.75">
      <c r="E52" s="53">
        <v>42</v>
      </c>
      <c r="F52" s="56"/>
      <c r="G52" s="49" t="e">
        <f t="shared" si="0"/>
        <v>#VALUE!</v>
      </c>
      <c r="H52" s="35">
        <f ca="1" t="shared" si="1"/>
        <v>0</v>
      </c>
      <c r="I52" s="35">
        <f ca="1" t="shared" si="2"/>
        <v>0</v>
      </c>
      <c r="J52" s="35">
        <f ca="1" t="shared" si="3"/>
        <v>0</v>
      </c>
      <c r="K52" s="36">
        <f t="shared" si="4"/>
        <v>0</v>
      </c>
      <c r="L52" s="36" t="str">
        <f t="shared" si="5"/>
        <v>未知</v>
      </c>
      <c r="M52" s="36" t="str">
        <f t="shared" si="6"/>
        <v>未知</v>
      </c>
      <c r="N52" s="36" t="str">
        <f t="shared" si="7"/>
        <v>未知</v>
      </c>
      <c r="O52" s="36">
        <f t="shared" si="8"/>
        <v>1</v>
      </c>
      <c r="P52" s="37" t="str">
        <f t="shared" si="9"/>
        <v>未知</v>
      </c>
      <c r="Q52" s="38" t="str">
        <f t="shared" si="10"/>
        <v>未知</v>
      </c>
    </row>
    <row r="53" spans="5:17" ht="18.75">
      <c r="E53" s="53">
        <v>43</v>
      </c>
      <c r="F53" s="56"/>
      <c r="G53" s="49" t="e">
        <f t="shared" si="0"/>
        <v>#VALUE!</v>
      </c>
      <c r="H53" s="35">
        <f ca="1" t="shared" si="1"/>
        <v>0</v>
      </c>
      <c r="I53" s="35">
        <f ca="1" t="shared" si="2"/>
        <v>0</v>
      </c>
      <c r="J53" s="35">
        <f ca="1" t="shared" si="3"/>
        <v>0</v>
      </c>
      <c r="K53" s="36">
        <f t="shared" si="4"/>
        <v>0</v>
      </c>
      <c r="L53" s="36" t="str">
        <f t="shared" si="5"/>
        <v>未知</v>
      </c>
      <c r="M53" s="36" t="str">
        <f t="shared" si="6"/>
        <v>未知</v>
      </c>
      <c r="N53" s="36" t="str">
        <f t="shared" si="7"/>
        <v>未知</v>
      </c>
      <c r="O53" s="36">
        <f t="shared" si="8"/>
        <v>1</v>
      </c>
      <c r="P53" s="37" t="str">
        <f t="shared" si="9"/>
        <v>未知</v>
      </c>
      <c r="Q53" s="38" t="str">
        <f t="shared" si="10"/>
        <v>未知</v>
      </c>
    </row>
    <row r="54" spans="5:17" ht="18.75">
      <c r="E54" s="53">
        <v>44</v>
      </c>
      <c r="F54" s="56"/>
      <c r="G54" s="49" t="e">
        <f t="shared" si="0"/>
        <v>#VALUE!</v>
      </c>
      <c r="H54" s="35">
        <f ca="1" t="shared" si="1"/>
        <v>0</v>
      </c>
      <c r="I54" s="35">
        <f ca="1" t="shared" si="2"/>
        <v>0</v>
      </c>
      <c r="J54" s="35">
        <f ca="1" t="shared" si="3"/>
        <v>0</v>
      </c>
      <c r="K54" s="36">
        <f t="shared" si="4"/>
        <v>0</v>
      </c>
      <c r="L54" s="36" t="str">
        <f t="shared" si="5"/>
        <v>未知</v>
      </c>
      <c r="M54" s="36" t="str">
        <f t="shared" si="6"/>
        <v>未知</v>
      </c>
      <c r="N54" s="36" t="str">
        <f t="shared" si="7"/>
        <v>未知</v>
      </c>
      <c r="O54" s="36">
        <f t="shared" si="8"/>
        <v>1</v>
      </c>
      <c r="P54" s="37" t="str">
        <f t="shared" si="9"/>
        <v>未知</v>
      </c>
      <c r="Q54" s="38" t="str">
        <f t="shared" si="10"/>
        <v>未知</v>
      </c>
    </row>
    <row r="55" spans="5:17" ht="18.75">
      <c r="E55" s="53">
        <v>45</v>
      </c>
      <c r="F55" s="56"/>
      <c r="G55" s="49" t="e">
        <f t="shared" si="0"/>
        <v>#VALUE!</v>
      </c>
      <c r="H55" s="35">
        <f ca="1" t="shared" si="1"/>
        <v>0</v>
      </c>
      <c r="I55" s="35">
        <f ca="1" t="shared" si="2"/>
        <v>0</v>
      </c>
      <c r="J55" s="35">
        <f ca="1" t="shared" si="3"/>
        <v>0</v>
      </c>
      <c r="K55" s="36">
        <f t="shared" si="4"/>
        <v>0</v>
      </c>
      <c r="L55" s="36" t="str">
        <f t="shared" si="5"/>
        <v>未知</v>
      </c>
      <c r="M55" s="36" t="str">
        <f t="shared" si="6"/>
        <v>未知</v>
      </c>
      <c r="N55" s="36" t="str">
        <f t="shared" si="7"/>
        <v>未知</v>
      </c>
      <c r="O55" s="36">
        <f t="shared" si="8"/>
        <v>1</v>
      </c>
      <c r="P55" s="37" t="str">
        <f t="shared" si="9"/>
        <v>未知</v>
      </c>
      <c r="Q55" s="38" t="str">
        <f t="shared" si="10"/>
        <v>未知</v>
      </c>
    </row>
    <row r="56" spans="5:17" ht="18.75">
      <c r="E56" s="53">
        <v>46</v>
      </c>
      <c r="F56" s="56"/>
      <c r="G56" s="49" t="e">
        <f t="shared" si="0"/>
        <v>#VALUE!</v>
      </c>
      <c r="H56" s="35">
        <f ca="1" t="shared" si="1"/>
        <v>0</v>
      </c>
      <c r="I56" s="35">
        <f ca="1" t="shared" si="2"/>
        <v>0</v>
      </c>
      <c r="J56" s="35">
        <f ca="1" t="shared" si="3"/>
        <v>0</v>
      </c>
      <c r="K56" s="36">
        <f t="shared" si="4"/>
        <v>0</v>
      </c>
      <c r="L56" s="36" t="str">
        <f t="shared" si="5"/>
        <v>未知</v>
      </c>
      <c r="M56" s="36" t="str">
        <f t="shared" si="6"/>
        <v>未知</v>
      </c>
      <c r="N56" s="36" t="str">
        <f t="shared" si="7"/>
        <v>未知</v>
      </c>
      <c r="O56" s="36">
        <f t="shared" si="8"/>
        <v>1</v>
      </c>
      <c r="P56" s="37" t="str">
        <f t="shared" si="9"/>
        <v>未知</v>
      </c>
      <c r="Q56" s="38" t="str">
        <f t="shared" si="10"/>
        <v>未知</v>
      </c>
    </row>
    <row r="57" spans="5:17" ht="18.75">
      <c r="E57" s="53">
        <v>47</v>
      </c>
      <c r="F57" s="56"/>
      <c r="G57" s="49" t="e">
        <f t="shared" si="0"/>
        <v>#VALUE!</v>
      </c>
      <c r="H57" s="35">
        <f ca="1" t="shared" si="1"/>
        <v>0</v>
      </c>
      <c r="I57" s="35">
        <f ca="1" t="shared" si="2"/>
        <v>0</v>
      </c>
      <c r="J57" s="35">
        <f ca="1" t="shared" si="3"/>
        <v>0</v>
      </c>
      <c r="K57" s="36">
        <f t="shared" si="4"/>
        <v>0</v>
      </c>
      <c r="L57" s="36" t="str">
        <f t="shared" si="5"/>
        <v>未知</v>
      </c>
      <c r="M57" s="36" t="str">
        <f t="shared" si="6"/>
        <v>未知</v>
      </c>
      <c r="N57" s="36" t="str">
        <f t="shared" si="7"/>
        <v>未知</v>
      </c>
      <c r="O57" s="36">
        <f t="shared" si="8"/>
        <v>1</v>
      </c>
      <c r="P57" s="37" t="str">
        <f t="shared" si="9"/>
        <v>未知</v>
      </c>
      <c r="Q57" s="38" t="str">
        <f t="shared" si="10"/>
        <v>未知</v>
      </c>
    </row>
    <row r="58" spans="5:17" ht="18.75">
      <c r="E58" s="53">
        <v>48</v>
      </c>
      <c r="F58" s="56"/>
      <c r="G58" s="49" t="e">
        <f t="shared" si="0"/>
        <v>#VALUE!</v>
      </c>
      <c r="H58" s="35">
        <f ca="1" t="shared" si="1"/>
        <v>0</v>
      </c>
      <c r="I58" s="35">
        <f ca="1" t="shared" si="2"/>
        <v>0</v>
      </c>
      <c r="J58" s="35">
        <f ca="1" t="shared" si="3"/>
        <v>0</v>
      </c>
      <c r="K58" s="36">
        <f t="shared" si="4"/>
        <v>0</v>
      </c>
      <c r="L58" s="36" t="str">
        <f t="shared" si="5"/>
        <v>未知</v>
      </c>
      <c r="M58" s="36" t="str">
        <f t="shared" si="6"/>
        <v>未知</v>
      </c>
      <c r="N58" s="36" t="str">
        <f t="shared" si="7"/>
        <v>未知</v>
      </c>
      <c r="O58" s="36">
        <f t="shared" si="8"/>
        <v>1</v>
      </c>
      <c r="P58" s="37" t="str">
        <f t="shared" si="9"/>
        <v>未知</v>
      </c>
      <c r="Q58" s="38" t="str">
        <f t="shared" si="10"/>
        <v>未知</v>
      </c>
    </row>
    <row r="59" spans="5:17" ht="18.75">
      <c r="E59" s="53">
        <v>49</v>
      </c>
      <c r="F59" s="56"/>
      <c r="G59" s="49" t="e">
        <f t="shared" si="0"/>
        <v>#VALUE!</v>
      </c>
      <c r="H59" s="35">
        <f ca="1" t="shared" si="1"/>
        <v>0</v>
      </c>
      <c r="I59" s="35">
        <f ca="1" t="shared" si="2"/>
        <v>0</v>
      </c>
      <c r="J59" s="35">
        <f ca="1" t="shared" si="3"/>
        <v>0</v>
      </c>
      <c r="K59" s="36">
        <f t="shared" si="4"/>
        <v>0</v>
      </c>
      <c r="L59" s="36" t="str">
        <f t="shared" si="5"/>
        <v>未知</v>
      </c>
      <c r="M59" s="36" t="str">
        <f t="shared" si="6"/>
        <v>未知</v>
      </c>
      <c r="N59" s="36" t="str">
        <f t="shared" si="7"/>
        <v>未知</v>
      </c>
      <c r="O59" s="36">
        <f t="shared" si="8"/>
        <v>1</v>
      </c>
      <c r="P59" s="37" t="str">
        <f t="shared" si="9"/>
        <v>未知</v>
      </c>
      <c r="Q59" s="38" t="str">
        <f t="shared" si="10"/>
        <v>未知</v>
      </c>
    </row>
    <row r="60" spans="5:17" ht="18.75">
      <c r="E60" s="53">
        <v>50</v>
      </c>
      <c r="F60" s="56"/>
      <c r="G60" s="49" t="e">
        <f t="shared" si="0"/>
        <v>#VALUE!</v>
      </c>
      <c r="H60" s="35">
        <f ca="1" t="shared" si="1"/>
        <v>0</v>
      </c>
      <c r="I60" s="35">
        <f ca="1" t="shared" si="2"/>
        <v>0</v>
      </c>
      <c r="J60" s="35">
        <f ca="1" t="shared" si="3"/>
        <v>0</v>
      </c>
      <c r="K60" s="36">
        <f t="shared" si="4"/>
        <v>0</v>
      </c>
      <c r="L60" s="36" t="str">
        <f t="shared" si="5"/>
        <v>未知</v>
      </c>
      <c r="M60" s="36" t="str">
        <f t="shared" si="6"/>
        <v>未知</v>
      </c>
      <c r="N60" s="36" t="str">
        <f t="shared" si="7"/>
        <v>未知</v>
      </c>
      <c r="O60" s="36">
        <f t="shared" si="8"/>
        <v>1</v>
      </c>
      <c r="P60" s="37" t="str">
        <f t="shared" si="9"/>
        <v>未知</v>
      </c>
      <c r="Q60" s="38" t="str">
        <f t="shared" si="10"/>
        <v>未知</v>
      </c>
    </row>
    <row r="61" spans="5:17" ht="18.75">
      <c r="E61" s="54">
        <v>51</v>
      </c>
      <c r="F61" s="57"/>
      <c r="G61" s="50" t="e">
        <f t="shared" si="0"/>
        <v>#VALUE!</v>
      </c>
      <c r="H61" s="17">
        <f ca="1" t="shared" si="1"/>
        <v>0</v>
      </c>
      <c r="I61" s="17">
        <f ca="1" t="shared" si="2"/>
        <v>0</v>
      </c>
      <c r="J61" s="17">
        <f ca="1" t="shared" si="3"/>
        <v>0</v>
      </c>
      <c r="K61" s="18">
        <f t="shared" si="4"/>
        <v>0</v>
      </c>
      <c r="L61" s="18" t="str">
        <f t="shared" si="5"/>
        <v>未知</v>
      </c>
      <c r="M61" s="18" t="str">
        <f t="shared" si="6"/>
        <v>未知</v>
      </c>
      <c r="N61" s="18" t="str">
        <f t="shared" si="7"/>
        <v>未知</v>
      </c>
      <c r="O61" s="18">
        <f t="shared" si="8"/>
        <v>1</v>
      </c>
      <c r="P61" s="22" t="str">
        <f t="shared" si="9"/>
        <v>未知</v>
      </c>
      <c r="Q61" s="25" t="str">
        <f t="shared" si="10"/>
        <v>未知</v>
      </c>
    </row>
    <row r="62" spans="5:17" ht="18.75">
      <c r="E62" s="54">
        <v>52</v>
      </c>
      <c r="F62" s="57"/>
      <c r="G62" s="50" t="e">
        <f t="shared" si="0"/>
        <v>#VALUE!</v>
      </c>
      <c r="H62" s="17">
        <f ca="1" t="shared" si="1"/>
        <v>0</v>
      </c>
      <c r="I62" s="17">
        <f ca="1" t="shared" si="2"/>
        <v>0</v>
      </c>
      <c r="J62" s="17">
        <f ca="1" t="shared" si="3"/>
        <v>0</v>
      </c>
      <c r="K62" s="18">
        <f t="shared" si="4"/>
        <v>0</v>
      </c>
      <c r="L62" s="18" t="str">
        <f t="shared" si="5"/>
        <v>未知</v>
      </c>
      <c r="M62" s="18" t="str">
        <f t="shared" si="6"/>
        <v>未知</v>
      </c>
      <c r="N62" s="18" t="str">
        <f t="shared" si="7"/>
        <v>未知</v>
      </c>
      <c r="O62" s="18">
        <f t="shared" si="8"/>
        <v>1</v>
      </c>
      <c r="P62" s="22" t="str">
        <f t="shared" si="9"/>
        <v>未知</v>
      </c>
      <c r="Q62" s="25" t="str">
        <f t="shared" si="10"/>
        <v>未知</v>
      </c>
    </row>
    <row r="63" spans="5:17" ht="18.75">
      <c r="E63" s="54">
        <v>53</v>
      </c>
      <c r="F63" s="57"/>
      <c r="G63" s="50" t="e">
        <f t="shared" si="0"/>
        <v>#VALUE!</v>
      </c>
      <c r="H63" s="17">
        <f ca="1" t="shared" si="1"/>
        <v>0</v>
      </c>
      <c r="I63" s="17">
        <f ca="1" t="shared" si="2"/>
        <v>0</v>
      </c>
      <c r="J63" s="17">
        <f ca="1" t="shared" si="3"/>
        <v>0</v>
      </c>
      <c r="K63" s="18">
        <f t="shared" si="4"/>
        <v>0</v>
      </c>
      <c r="L63" s="18" t="str">
        <f t="shared" si="5"/>
        <v>未知</v>
      </c>
      <c r="M63" s="18" t="str">
        <f t="shared" si="6"/>
        <v>未知</v>
      </c>
      <c r="N63" s="18" t="str">
        <f t="shared" si="7"/>
        <v>未知</v>
      </c>
      <c r="O63" s="18">
        <f t="shared" si="8"/>
        <v>1</v>
      </c>
      <c r="P63" s="22" t="str">
        <f t="shared" si="9"/>
        <v>未知</v>
      </c>
      <c r="Q63" s="25" t="str">
        <f t="shared" si="10"/>
        <v>未知</v>
      </c>
    </row>
    <row r="64" spans="5:17" ht="18.75">
      <c r="E64" s="54">
        <v>54</v>
      </c>
      <c r="F64" s="57"/>
      <c r="G64" s="50" t="e">
        <f t="shared" si="0"/>
        <v>#VALUE!</v>
      </c>
      <c r="H64" s="17">
        <f ca="1" t="shared" si="1"/>
        <v>0</v>
      </c>
      <c r="I64" s="17">
        <f ca="1" t="shared" si="2"/>
        <v>0</v>
      </c>
      <c r="J64" s="17">
        <f ca="1" t="shared" si="3"/>
        <v>0</v>
      </c>
      <c r="K64" s="18">
        <f t="shared" si="4"/>
        <v>0</v>
      </c>
      <c r="L64" s="18" t="str">
        <f t="shared" si="5"/>
        <v>未知</v>
      </c>
      <c r="M64" s="18" t="str">
        <f t="shared" si="6"/>
        <v>未知</v>
      </c>
      <c r="N64" s="18" t="str">
        <f t="shared" si="7"/>
        <v>未知</v>
      </c>
      <c r="O64" s="18">
        <f t="shared" si="8"/>
        <v>1</v>
      </c>
      <c r="P64" s="22" t="str">
        <f t="shared" si="9"/>
        <v>未知</v>
      </c>
      <c r="Q64" s="25" t="str">
        <f t="shared" si="10"/>
        <v>未知</v>
      </c>
    </row>
    <row r="65" spans="5:17" ht="18.75">
      <c r="E65" s="54">
        <v>55</v>
      </c>
      <c r="F65" s="57"/>
      <c r="G65" s="50" t="e">
        <f t="shared" si="0"/>
        <v>#VALUE!</v>
      </c>
      <c r="H65" s="17">
        <f ca="1" t="shared" si="1"/>
        <v>0</v>
      </c>
      <c r="I65" s="17">
        <f ca="1" t="shared" si="2"/>
        <v>0</v>
      </c>
      <c r="J65" s="17">
        <f ca="1" t="shared" si="3"/>
        <v>0</v>
      </c>
      <c r="K65" s="18">
        <f t="shared" si="4"/>
        <v>0</v>
      </c>
      <c r="L65" s="18" t="str">
        <f t="shared" si="5"/>
        <v>未知</v>
      </c>
      <c r="M65" s="18" t="str">
        <f t="shared" si="6"/>
        <v>未知</v>
      </c>
      <c r="N65" s="18" t="str">
        <f t="shared" si="7"/>
        <v>未知</v>
      </c>
      <c r="O65" s="18">
        <f t="shared" si="8"/>
        <v>1</v>
      </c>
      <c r="P65" s="22" t="str">
        <f t="shared" si="9"/>
        <v>未知</v>
      </c>
      <c r="Q65" s="25" t="str">
        <f t="shared" si="10"/>
        <v>未知</v>
      </c>
    </row>
    <row r="66" spans="5:17" ht="18.75">
      <c r="E66" s="54">
        <v>56</v>
      </c>
      <c r="F66" s="57"/>
      <c r="G66" s="50" t="e">
        <f t="shared" si="0"/>
        <v>#VALUE!</v>
      </c>
      <c r="H66" s="17">
        <f ca="1" t="shared" si="1"/>
        <v>0</v>
      </c>
      <c r="I66" s="17">
        <f ca="1" t="shared" si="2"/>
        <v>0</v>
      </c>
      <c r="J66" s="17">
        <f ca="1" t="shared" si="3"/>
        <v>0</v>
      </c>
      <c r="K66" s="18">
        <f t="shared" si="4"/>
        <v>0</v>
      </c>
      <c r="L66" s="18" t="str">
        <f t="shared" si="5"/>
        <v>未知</v>
      </c>
      <c r="M66" s="18" t="str">
        <f t="shared" si="6"/>
        <v>未知</v>
      </c>
      <c r="N66" s="18" t="str">
        <f t="shared" si="7"/>
        <v>未知</v>
      </c>
      <c r="O66" s="18">
        <f t="shared" si="8"/>
        <v>1</v>
      </c>
      <c r="P66" s="22" t="str">
        <f t="shared" si="9"/>
        <v>未知</v>
      </c>
      <c r="Q66" s="25" t="str">
        <f t="shared" si="10"/>
        <v>未知</v>
      </c>
    </row>
    <row r="67" spans="5:17" ht="18.75">
      <c r="E67" s="54">
        <v>57</v>
      </c>
      <c r="F67" s="57"/>
      <c r="G67" s="50" t="e">
        <f t="shared" si="0"/>
        <v>#VALUE!</v>
      </c>
      <c r="H67" s="17">
        <f ca="1" t="shared" si="1"/>
        <v>0</v>
      </c>
      <c r="I67" s="17">
        <f ca="1" t="shared" si="2"/>
        <v>0</v>
      </c>
      <c r="J67" s="17">
        <f ca="1" t="shared" si="3"/>
        <v>0</v>
      </c>
      <c r="K67" s="18">
        <f t="shared" si="4"/>
        <v>0</v>
      </c>
      <c r="L67" s="18" t="str">
        <f t="shared" si="5"/>
        <v>未知</v>
      </c>
      <c r="M67" s="18" t="str">
        <f t="shared" si="6"/>
        <v>未知</v>
      </c>
      <c r="N67" s="18" t="str">
        <f t="shared" si="7"/>
        <v>未知</v>
      </c>
      <c r="O67" s="18">
        <f t="shared" si="8"/>
        <v>1</v>
      </c>
      <c r="P67" s="22" t="str">
        <f t="shared" si="9"/>
        <v>未知</v>
      </c>
      <c r="Q67" s="25" t="str">
        <f t="shared" si="10"/>
        <v>未知</v>
      </c>
    </row>
    <row r="68" spans="5:17" ht="18.75">
      <c r="E68" s="54">
        <v>58</v>
      </c>
      <c r="F68" s="57"/>
      <c r="G68" s="50" t="e">
        <f t="shared" si="0"/>
        <v>#VALUE!</v>
      </c>
      <c r="H68" s="17">
        <f ca="1" t="shared" si="1"/>
        <v>0</v>
      </c>
      <c r="I68" s="17">
        <f ca="1" t="shared" si="2"/>
        <v>0</v>
      </c>
      <c r="J68" s="17">
        <f ca="1" t="shared" si="3"/>
        <v>0</v>
      </c>
      <c r="K68" s="18">
        <f t="shared" si="4"/>
        <v>0</v>
      </c>
      <c r="L68" s="18" t="str">
        <f t="shared" si="5"/>
        <v>未知</v>
      </c>
      <c r="M68" s="18" t="str">
        <f t="shared" si="6"/>
        <v>未知</v>
      </c>
      <c r="N68" s="18" t="str">
        <f t="shared" si="7"/>
        <v>未知</v>
      </c>
      <c r="O68" s="18">
        <f t="shared" si="8"/>
        <v>1</v>
      </c>
      <c r="P68" s="22" t="str">
        <f t="shared" si="9"/>
        <v>未知</v>
      </c>
      <c r="Q68" s="25" t="str">
        <f t="shared" si="10"/>
        <v>未知</v>
      </c>
    </row>
    <row r="69" spans="5:17" ht="18.75">
      <c r="E69" s="54">
        <v>59</v>
      </c>
      <c r="F69" s="57"/>
      <c r="G69" s="50" t="e">
        <f t="shared" si="0"/>
        <v>#VALUE!</v>
      </c>
      <c r="H69" s="17">
        <f ca="1" t="shared" si="1"/>
        <v>0</v>
      </c>
      <c r="I69" s="17">
        <f ca="1" t="shared" si="2"/>
        <v>0</v>
      </c>
      <c r="J69" s="17">
        <f ca="1" t="shared" si="3"/>
        <v>0</v>
      </c>
      <c r="K69" s="18">
        <f t="shared" si="4"/>
        <v>0</v>
      </c>
      <c r="L69" s="18" t="str">
        <f t="shared" si="5"/>
        <v>未知</v>
      </c>
      <c r="M69" s="18" t="str">
        <f t="shared" si="6"/>
        <v>未知</v>
      </c>
      <c r="N69" s="18" t="str">
        <f t="shared" si="7"/>
        <v>未知</v>
      </c>
      <c r="O69" s="18">
        <f t="shared" si="8"/>
        <v>1</v>
      </c>
      <c r="P69" s="22" t="str">
        <f t="shared" si="9"/>
        <v>未知</v>
      </c>
      <c r="Q69" s="25" t="str">
        <f t="shared" si="10"/>
        <v>未知</v>
      </c>
    </row>
    <row r="70" spans="5:17" ht="18.75">
      <c r="E70" s="54">
        <v>60</v>
      </c>
      <c r="F70" s="57"/>
      <c r="G70" s="50" t="e">
        <f t="shared" si="0"/>
        <v>#VALUE!</v>
      </c>
      <c r="H70" s="17">
        <f ca="1" t="shared" si="1"/>
        <v>0</v>
      </c>
      <c r="I70" s="17">
        <f ca="1" t="shared" si="2"/>
        <v>0</v>
      </c>
      <c r="J70" s="17">
        <f ca="1" t="shared" si="3"/>
        <v>0</v>
      </c>
      <c r="K70" s="18">
        <f t="shared" si="4"/>
        <v>0</v>
      </c>
      <c r="L70" s="18" t="str">
        <f t="shared" si="5"/>
        <v>未知</v>
      </c>
      <c r="M70" s="18" t="str">
        <f t="shared" si="6"/>
        <v>未知</v>
      </c>
      <c r="N70" s="18" t="str">
        <f t="shared" si="7"/>
        <v>未知</v>
      </c>
      <c r="O70" s="18">
        <f t="shared" si="8"/>
        <v>1</v>
      </c>
      <c r="P70" s="22" t="str">
        <f t="shared" si="9"/>
        <v>未知</v>
      </c>
      <c r="Q70" s="25" t="str">
        <f t="shared" si="10"/>
        <v>未知</v>
      </c>
    </row>
    <row r="71" spans="5:17" ht="18.75">
      <c r="E71" s="53">
        <v>61</v>
      </c>
      <c r="F71" s="56"/>
      <c r="G71" s="49" t="e">
        <f t="shared" si="0"/>
        <v>#VALUE!</v>
      </c>
      <c r="H71" s="35">
        <f ca="1" t="shared" si="1"/>
        <v>0</v>
      </c>
      <c r="I71" s="35">
        <f ca="1" t="shared" si="2"/>
        <v>0</v>
      </c>
      <c r="J71" s="35">
        <f ca="1" t="shared" si="3"/>
        <v>0</v>
      </c>
      <c r="K71" s="36">
        <f t="shared" si="4"/>
        <v>0</v>
      </c>
      <c r="L71" s="36" t="str">
        <f t="shared" si="5"/>
        <v>未知</v>
      </c>
      <c r="M71" s="36" t="str">
        <f t="shared" si="6"/>
        <v>未知</v>
      </c>
      <c r="N71" s="36" t="str">
        <f t="shared" si="7"/>
        <v>未知</v>
      </c>
      <c r="O71" s="36">
        <f t="shared" si="8"/>
        <v>1</v>
      </c>
      <c r="P71" s="37" t="str">
        <f t="shared" si="9"/>
        <v>未知</v>
      </c>
      <c r="Q71" s="38" t="str">
        <f t="shared" si="10"/>
        <v>未知</v>
      </c>
    </row>
    <row r="72" spans="5:17" ht="18.75">
      <c r="E72" s="53">
        <v>62</v>
      </c>
      <c r="F72" s="56"/>
      <c r="G72" s="49" t="e">
        <f t="shared" si="0"/>
        <v>#VALUE!</v>
      </c>
      <c r="H72" s="35">
        <f ca="1" t="shared" si="1"/>
        <v>0</v>
      </c>
      <c r="I72" s="35">
        <f ca="1" t="shared" si="2"/>
        <v>0</v>
      </c>
      <c r="J72" s="35">
        <f ca="1" t="shared" si="3"/>
        <v>0</v>
      </c>
      <c r="K72" s="36">
        <f t="shared" si="4"/>
        <v>0</v>
      </c>
      <c r="L72" s="36" t="str">
        <f t="shared" si="5"/>
        <v>未知</v>
      </c>
      <c r="M72" s="36" t="str">
        <f t="shared" si="6"/>
        <v>未知</v>
      </c>
      <c r="N72" s="36" t="str">
        <f t="shared" si="7"/>
        <v>未知</v>
      </c>
      <c r="O72" s="36">
        <f t="shared" si="8"/>
        <v>1</v>
      </c>
      <c r="P72" s="37" t="str">
        <f t="shared" si="9"/>
        <v>未知</v>
      </c>
      <c r="Q72" s="38" t="str">
        <f t="shared" si="10"/>
        <v>未知</v>
      </c>
    </row>
    <row r="73" spans="5:17" ht="18.75">
      <c r="E73" s="53">
        <v>63</v>
      </c>
      <c r="F73" s="56"/>
      <c r="G73" s="49" t="e">
        <f t="shared" si="0"/>
        <v>#VALUE!</v>
      </c>
      <c r="H73" s="35">
        <f ca="1" t="shared" si="1"/>
        <v>0</v>
      </c>
      <c r="I73" s="35">
        <f ca="1" t="shared" si="2"/>
        <v>0</v>
      </c>
      <c r="J73" s="35">
        <f ca="1" t="shared" si="3"/>
        <v>0</v>
      </c>
      <c r="K73" s="36">
        <f t="shared" si="4"/>
        <v>0</v>
      </c>
      <c r="L73" s="36" t="str">
        <f t="shared" si="5"/>
        <v>未知</v>
      </c>
      <c r="M73" s="36" t="str">
        <f t="shared" si="6"/>
        <v>未知</v>
      </c>
      <c r="N73" s="36" t="str">
        <f t="shared" si="7"/>
        <v>未知</v>
      </c>
      <c r="O73" s="36">
        <f t="shared" si="8"/>
        <v>1</v>
      </c>
      <c r="P73" s="37" t="str">
        <f t="shared" si="9"/>
        <v>未知</v>
      </c>
      <c r="Q73" s="38" t="str">
        <f t="shared" si="10"/>
        <v>未知</v>
      </c>
    </row>
    <row r="74" spans="5:17" ht="18.75">
      <c r="E74" s="53">
        <v>64</v>
      </c>
      <c r="F74" s="56"/>
      <c r="G74" s="49" t="e">
        <f t="shared" si="0"/>
        <v>#VALUE!</v>
      </c>
      <c r="H74" s="35">
        <f ca="1" t="shared" si="1"/>
        <v>0</v>
      </c>
      <c r="I74" s="35">
        <f ca="1" t="shared" si="2"/>
        <v>0</v>
      </c>
      <c r="J74" s="35">
        <f ca="1" t="shared" si="3"/>
        <v>0</v>
      </c>
      <c r="K74" s="36">
        <f t="shared" si="4"/>
        <v>0</v>
      </c>
      <c r="L74" s="36" t="str">
        <f t="shared" si="5"/>
        <v>未知</v>
      </c>
      <c r="M74" s="36" t="str">
        <f t="shared" si="6"/>
        <v>未知</v>
      </c>
      <c r="N74" s="36" t="str">
        <f t="shared" si="7"/>
        <v>未知</v>
      </c>
      <c r="O74" s="36">
        <f t="shared" si="8"/>
        <v>1</v>
      </c>
      <c r="P74" s="37" t="str">
        <f t="shared" si="9"/>
        <v>未知</v>
      </c>
      <c r="Q74" s="38" t="str">
        <f t="shared" si="10"/>
        <v>未知</v>
      </c>
    </row>
    <row r="75" spans="5:17" ht="18.75">
      <c r="E75" s="53">
        <v>65</v>
      </c>
      <c r="F75" s="56"/>
      <c r="G75" s="49" t="e">
        <f t="shared" si="0"/>
        <v>#VALUE!</v>
      </c>
      <c r="H75" s="35">
        <f ca="1" t="shared" si="1"/>
        <v>0</v>
      </c>
      <c r="I75" s="35">
        <f ca="1" t="shared" si="2"/>
        <v>0</v>
      </c>
      <c r="J75" s="35">
        <f ca="1" t="shared" si="3"/>
        <v>0</v>
      </c>
      <c r="K75" s="36">
        <f t="shared" si="4"/>
        <v>0</v>
      </c>
      <c r="L75" s="36" t="str">
        <f t="shared" si="5"/>
        <v>未知</v>
      </c>
      <c r="M75" s="36" t="str">
        <f t="shared" si="6"/>
        <v>未知</v>
      </c>
      <c r="N75" s="36" t="str">
        <f t="shared" si="7"/>
        <v>未知</v>
      </c>
      <c r="O75" s="36">
        <f t="shared" si="8"/>
        <v>1</v>
      </c>
      <c r="P75" s="37" t="str">
        <f t="shared" si="9"/>
        <v>未知</v>
      </c>
      <c r="Q75" s="38" t="str">
        <f t="shared" si="10"/>
        <v>未知</v>
      </c>
    </row>
    <row r="76" spans="5:17" ht="18.75">
      <c r="E76" s="53">
        <v>66</v>
      </c>
      <c r="F76" s="56"/>
      <c r="G76" s="49" t="e">
        <f aca="true" t="shared" si="11" ref="G76:G110">DATEVALUE(TEXT(VALUE(LEFT($F76,LEN($F76)-4))+1911,0)&amp;"/"&amp;TEXT(VALUE(MID($F76,LEN($F76)-3,2)),"0#")&amp;"/"&amp;TEXT(VALUE(RIGHT($F76,2)),"0#"))</f>
        <v>#VALUE!</v>
      </c>
      <c r="H76" s="35">
        <f aca="true" ca="1" t="shared" si="12" ref="H76:H110">IF($F76="",0,YEAR(TODAY())-YEAR($G76))</f>
        <v>0</v>
      </c>
      <c r="I76" s="35">
        <f aca="true" ca="1" t="shared" si="13" ref="I76:I110">IF($F76="",0,MONTH(TODAY())-MONTH($G76))</f>
        <v>0</v>
      </c>
      <c r="J76" s="35">
        <f aca="true" ca="1" t="shared" si="14" ref="J76:J110">IF($F76="",0,DAY(TODAY())-DAY($G76))</f>
        <v>0</v>
      </c>
      <c r="K76" s="36">
        <f aca="true" t="shared" si="15" ref="K76:K110">($H76*12+$I76)*30+$J76</f>
        <v>0</v>
      </c>
      <c r="L76" s="36" t="str">
        <f aca="true" t="shared" si="16" ref="L76:L110">IF($F76="","未知",INT($K76/360))</f>
        <v>未知</v>
      </c>
      <c r="M76" s="36" t="str">
        <f aca="true" t="shared" si="17" ref="M76:M110">IF($F76="","未知",INT(($K76-$L76*360)/30))</f>
        <v>未知</v>
      </c>
      <c r="N76" s="36" t="str">
        <f aca="true" t="shared" si="18" ref="N76:N110">IF($F76="","未知",$K76-(($L76*12+$M76)*30))</f>
        <v>未知</v>
      </c>
      <c r="O76" s="36">
        <f aca="true" t="shared" si="19" ref="O76:O110">IF(MOD($K76,360)=0,1,0)</f>
        <v>1</v>
      </c>
      <c r="P76" s="37" t="str">
        <f aca="true" t="shared" si="20" ref="P76:P110">IF($F76="","未知",$L76-$O76)</f>
        <v>未知</v>
      </c>
      <c r="Q76" s="38" t="str">
        <f t="shared" si="10"/>
        <v>未知</v>
      </c>
    </row>
    <row r="77" spans="5:17" ht="18.75">
      <c r="E77" s="53">
        <v>67</v>
      </c>
      <c r="F77" s="56"/>
      <c r="G77" s="49" t="e">
        <f t="shared" si="11"/>
        <v>#VALUE!</v>
      </c>
      <c r="H77" s="35">
        <f ca="1" t="shared" si="12"/>
        <v>0</v>
      </c>
      <c r="I77" s="35">
        <f ca="1" t="shared" si="13"/>
        <v>0</v>
      </c>
      <c r="J77" s="35">
        <f ca="1" t="shared" si="14"/>
        <v>0</v>
      </c>
      <c r="K77" s="36">
        <f t="shared" si="15"/>
        <v>0</v>
      </c>
      <c r="L77" s="36" t="str">
        <f t="shared" si="16"/>
        <v>未知</v>
      </c>
      <c r="M77" s="36" t="str">
        <f t="shared" si="17"/>
        <v>未知</v>
      </c>
      <c r="N77" s="36" t="str">
        <f t="shared" si="18"/>
        <v>未知</v>
      </c>
      <c r="O77" s="36">
        <f t="shared" si="19"/>
        <v>1</v>
      </c>
      <c r="P77" s="37" t="str">
        <f t="shared" si="20"/>
        <v>未知</v>
      </c>
      <c r="Q77" s="38" t="str">
        <f aca="true" t="shared" si="21" ref="Q77:Q109">IF($F77="","未知",IF($K77&lt;886,IF($K77&lt;256,IF($K77&lt;106,IF($K77&lt;0,"出生日大於今日","未滿四個月,不適用"),IF($K77&lt;166,"滿四個月","滿六個月")),IF($K77&lt;526,IF($K77&lt;346,"滿九個月","滿一歲"),IF($K77&lt;706,"滿一歲半","滿二歲"))),IF($K77&lt;1426,IF($K77&lt;1066,"滿二歲半",IF($K77&lt;1246,"滿三歲","滿三歲半")),IF($K77&lt;2146,IF($K77&lt;1786,"滿四歲","滿五歲"),IF($K77&lt;2506,"滿六歲","超過六歲,不適用")))))</f>
        <v>未知</v>
      </c>
    </row>
    <row r="78" spans="5:17" ht="18.75">
      <c r="E78" s="53">
        <v>68</v>
      </c>
      <c r="F78" s="56"/>
      <c r="G78" s="49" t="e">
        <f t="shared" si="11"/>
        <v>#VALUE!</v>
      </c>
      <c r="H78" s="35">
        <f ca="1" t="shared" si="12"/>
        <v>0</v>
      </c>
      <c r="I78" s="35">
        <f ca="1" t="shared" si="13"/>
        <v>0</v>
      </c>
      <c r="J78" s="35">
        <f ca="1" t="shared" si="14"/>
        <v>0</v>
      </c>
      <c r="K78" s="36">
        <f t="shared" si="15"/>
        <v>0</v>
      </c>
      <c r="L78" s="36" t="str">
        <f t="shared" si="16"/>
        <v>未知</v>
      </c>
      <c r="M78" s="36" t="str">
        <f t="shared" si="17"/>
        <v>未知</v>
      </c>
      <c r="N78" s="36" t="str">
        <f t="shared" si="18"/>
        <v>未知</v>
      </c>
      <c r="O78" s="36">
        <f t="shared" si="19"/>
        <v>1</v>
      </c>
      <c r="P78" s="37" t="str">
        <f t="shared" si="20"/>
        <v>未知</v>
      </c>
      <c r="Q78" s="38" t="str">
        <f t="shared" si="21"/>
        <v>未知</v>
      </c>
    </row>
    <row r="79" spans="5:17" ht="18.75">
      <c r="E79" s="53">
        <v>69</v>
      </c>
      <c r="F79" s="56"/>
      <c r="G79" s="49" t="e">
        <f t="shared" si="11"/>
        <v>#VALUE!</v>
      </c>
      <c r="H79" s="35">
        <f ca="1" t="shared" si="12"/>
        <v>0</v>
      </c>
      <c r="I79" s="35">
        <f ca="1" t="shared" si="13"/>
        <v>0</v>
      </c>
      <c r="J79" s="35">
        <f ca="1" t="shared" si="14"/>
        <v>0</v>
      </c>
      <c r="K79" s="36">
        <f t="shared" si="15"/>
        <v>0</v>
      </c>
      <c r="L79" s="36" t="str">
        <f t="shared" si="16"/>
        <v>未知</v>
      </c>
      <c r="M79" s="36" t="str">
        <f t="shared" si="17"/>
        <v>未知</v>
      </c>
      <c r="N79" s="36" t="str">
        <f t="shared" si="18"/>
        <v>未知</v>
      </c>
      <c r="O79" s="36">
        <f t="shared" si="19"/>
        <v>1</v>
      </c>
      <c r="P79" s="37" t="str">
        <f t="shared" si="20"/>
        <v>未知</v>
      </c>
      <c r="Q79" s="38" t="str">
        <f t="shared" si="21"/>
        <v>未知</v>
      </c>
    </row>
    <row r="80" spans="5:17" ht="18.75">
      <c r="E80" s="53">
        <v>70</v>
      </c>
      <c r="F80" s="56"/>
      <c r="G80" s="49" t="e">
        <f t="shared" si="11"/>
        <v>#VALUE!</v>
      </c>
      <c r="H80" s="35">
        <f ca="1" t="shared" si="12"/>
        <v>0</v>
      </c>
      <c r="I80" s="35">
        <f ca="1" t="shared" si="13"/>
        <v>0</v>
      </c>
      <c r="J80" s="35">
        <f ca="1" t="shared" si="14"/>
        <v>0</v>
      </c>
      <c r="K80" s="36">
        <f t="shared" si="15"/>
        <v>0</v>
      </c>
      <c r="L80" s="36" t="str">
        <f t="shared" si="16"/>
        <v>未知</v>
      </c>
      <c r="M80" s="36" t="str">
        <f t="shared" si="17"/>
        <v>未知</v>
      </c>
      <c r="N80" s="36" t="str">
        <f t="shared" si="18"/>
        <v>未知</v>
      </c>
      <c r="O80" s="36">
        <f t="shared" si="19"/>
        <v>1</v>
      </c>
      <c r="P80" s="37" t="str">
        <f t="shared" si="20"/>
        <v>未知</v>
      </c>
      <c r="Q80" s="38" t="str">
        <f t="shared" si="21"/>
        <v>未知</v>
      </c>
    </row>
    <row r="81" spans="5:17" ht="18.75">
      <c r="E81" s="54">
        <v>71</v>
      </c>
      <c r="F81" s="57"/>
      <c r="G81" s="50" t="e">
        <f t="shared" si="11"/>
        <v>#VALUE!</v>
      </c>
      <c r="H81" s="17">
        <f ca="1" t="shared" si="12"/>
        <v>0</v>
      </c>
      <c r="I81" s="17">
        <f ca="1" t="shared" si="13"/>
        <v>0</v>
      </c>
      <c r="J81" s="17">
        <f ca="1" t="shared" si="14"/>
        <v>0</v>
      </c>
      <c r="K81" s="18">
        <f t="shared" si="15"/>
        <v>0</v>
      </c>
      <c r="L81" s="18" t="str">
        <f t="shared" si="16"/>
        <v>未知</v>
      </c>
      <c r="M81" s="18" t="str">
        <f t="shared" si="17"/>
        <v>未知</v>
      </c>
      <c r="N81" s="18" t="str">
        <f t="shared" si="18"/>
        <v>未知</v>
      </c>
      <c r="O81" s="18">
        <f t="shared" si="19"/>
        <v>1</v>
      </c>
      <c r="P81" s="22" t="str">
        <f t="shared" si="20"/>
        <v>未知</v>
      </c>
      <c r="Q81" s="25" t="str">
        <f t="shared" si="21"/>
        <v>未知</v>
      </c>
    </row>
    <row r="82" spans="5:17" ht="18.75">
      <c r="E82" s="54">
        <v>72</v>
      </c>
      <c r="F82" s="57"/>
      <c r="G82" s="50" t="e">
        <f t="shared" si="11"/>
        <v>#VALUE!</v>
      </c>
      <c r="H82" s="17">
        <f ca="1" t="shared" si="12"/>
        <v>0</v>
      </c>
      <c r="I82" s="17">
        <f ca="1" t="shared" si="13"/>
        <v>0</v>
      </c>
      <c r="J82" s="17">
        <f ca="1" t="shared" si="14"/>
        <v>0</v>
      </c>
      <c r="K82" s="18">
        <f t="shared" si="15"/>
        <v>0</v>
      </c>
      <c r="L82" s="18" t="str">
        <f t="shared" si="16"/>
        <v>未知</v>
      </c>
      <c r="M82" s="18" t="str">
        <f t="shared" si="17"/>
        <v>未知</v>
      </c>
      <c r="N82" s="18" t="str">
        <f t="shared" si="18"/>
        <v>未知</v>
      </c>
      <c r="O82" s="18">
        <f t="shared" si="19"/>
        <v>1</v>
      </c>
      <c r="P82" s="22" t="str">
        <f t="shared" si="20"/>
        <v>未知</v>
      </c>
      <c r="Q82" s="25" t="str">
        <f t="shared" si="21"/>
        <v>未知</v>
      </c>
    </row>
    <row r="83" spans="5:17" ht="18.75">
      <c r="E83" s="54">
        <v>73</v>
      </c>
      <c r="F83" s="57"/>
      <c r="G83" s="50" t="e">
        <f t="shared" si="11"/>
        <v>#VALUE!</v>
      </c>
      <c r="H83" s="17">
        <f ca="1" t="shared" si="12"/>
        <v>0</v>
      </c>
      <c r="I83" s="17">
        <f ca="1" t="shared" si="13"/>
        <v>0</v>
      </c>
      <c r="J83" s="17">
        <f ca="1" t="shared" si="14"/>
        <v>0</v>
      </c>
      <c r="K83" s="18">
        <f t="shared" si="15"/>
        <v>0</v>
      </c>
      <c r="L83" s="18" t="str">
        <f t="shared" si="16"/>
        <v>未知</v>
      </c>
      <c r="M83" s="18" t="str">
        <f t="shared" si="17"/>
        <v>未知</v>
      </c>
      <c r="N83" s="18" t="str">
        <f t="shared" si="18"/>
        <v>未知</v>
      </c>
      <c r="O83" s="18">
        <f t="shared" si="19"/>
        <v>1</v>
      </c>
      <c r="P83" s="22" t="str">
        <f t="shared" si="20"/>
        <v>未知</v>
      </c>
      <c r="Q83" s="25" t="str">
        <f t="shared" si="21"/>
        <v>未知</v>
      </c>
    </row>
    <row r="84" spans="5:17" ht="18.75">
      <c r="E84" s="54">
        <v>74</v>
      </c>
      <c r="F84" s="57"/>
      <c r="G84" s="50" t="e">
        <f t="shared" si="11"/>
        <v>#VALUE!</v>
      </c>
      <c r="H84" s="17">
        <f ca="1" t="shared" si="12"/>
        <v>0</v>
      </c>
      <c r="I84" s="17">
        <f ca="1" t="shared" si="13"/>
        <v>0</v>
      </c>
      <c r="J84" s="17">
        <f ca="1" t="shared" si="14"/>
        <v>0</v>
      </c>
      <c r="K84" s="18">
        <f t="shared" si="15"/>
        <v>0</v>
      </c>
      <c r="L84" s="18" t="str">
        <f t="shared" si="16"/>
        <v>未知</v>
      </c>
      <c r="M84" s="18" t="str">
        <f t="shared" si="17"/>
        <v>未知</v>
      </c>
      <c r="N84" s="18" t="str">
        <f t="shared" si="18"/>
        <v>未知</v>
      </c>
      <c r="O84" s="18">
        <f t="shared" si="19"/>
        <v>1</v>
      </c>
      <c r="P84" s="22" t="str">
        <f t="shared" si="20"/>
        <v>未知</v>
      </c>
      <c r="Q84" s="25" t="str">
        <f t="shared" si="21"/>
        <v>未知</v>
      </c>
    </row>
    <row r="85" spans="5:17" ht="18.75">
      <c r="E85" s="54">
        <v>75</v>
      </c>
      <c r="F85" s="57"/>
      <c r="G85" s="50" t="e">
        <f t="shared" si="11"/>
        <v>#VALUE!</v>
      </c>
      <c r="H85" s="17">
        <f ca="1" t="shared" si="12"/>
        <v>0</v>
      </c>
      <c r="I85" s="17">
        <f ca="1" t="shared" si="13"/>
        <v>0</v>
      </c>
      <c r="J85" s="17">
        <f ca="1" t="shared" si="14"/>
        <v>0</v>
      </c>
      <c r="K85" s="18">
        <f t="shared" si="15"/>
        <v>0</v>
      </c>
      <c r="L85" s="18" t="str">
        <f t="shared" si="16"/>
        <v>未知</v>
      </c>
      <c r="M85" s="18" t="str">
        <f t="shared" si="17"/>
        <v>未知</v>
      </c>
      <c r="N85" s="18" t="str">
        <f t="shared" si="18"/>
        <v>未知</v>
      </c>
      <c r="O85" s="18">
        <f t="shared" si="19"/>
        <v>1</v>
      </c>
      <c r="P85" s="22" t="str">
        <f t="shared" si="20"/>
        <v>未知</v>
      </c>
      <c r="Q85" s="25" t="str">
        <f t="shared" si="21"/>
        <v>未知</v>
      </c>
    </row>
    <row r="86" spans="5:17" ht="18.75">
      <c r="E86" s="54">
        <v>76</v>
      </c>
      <c r="F86" s="57"/>
      <c r="G86" s="50" t="e">
        <f t="shared" si="11"/>
        <v>#VALUE!</v>
      </c>
      <c r="H86" s="17">
        <f ca="1" t="shared" si="12"/>
        <v>0</v>
      </c>
      <c r="I86" s="17">
        <f ca="1" t="shared" si="13"/>
        <v>0</v>
      </c>
      <c r="J86" s="17">
        <f ca="1" t="shared" si="14"/>
        <v>0</v>
      </c>
      <c r="K86" s="18">
        <f t="shared" si="15"/>
        <v>0</v>
      </c>
      <c r="L86" s="18" t="str">
        <f t="shared" si="16"/>
        <v>未知</v>
      </c>
      <c r="M86" s="18" t="str">
        <f t="shared" si="17"/>
        <v>未知</v>
      </c>
      <c r="N86" s="18" t="str">
        <f t="shared" si="18"/>
        <v>未知</v>
      </c>
      <c r="O86" s="18">
        <f t="shared" si="19"/>
        <v>1</v>
      </c>
      <c r="P86" s="22" t="str">
        <f t="shared" si="20"/>
        <v>未知</v>
      </c>
      <c r="Q86" s="25" t="str">
        <f t="shared" si="21"/>
        <v>未知</v>
      </c>
    </row>
    <row r="87" spans="5:17" ht="18.75">
      <c r="E87" s="54">
        <v>77</v>
      </c>
      <c r="F87" s="57"/>
      <c r="G87" s="50" t="e">
        <f t="shared" si="11"/>
        <v>#VALUE!</v>
      </c>
      <c r="H87" s="17">
        <f ca="1" t="shared" si="12"/>
        <v>0</v>
      </c>
      <c r="I87" s="17">
        <f ca="1" t="shared" si="13"/>
        <v>0</v>
      </c>
      <c r="J87" s="17">
        <f ca="1" t="shared" si="14"/>
        <v>0</v>
      </c>
      <c r="K87" s="18">
        <f t="shared" si="15"/>
        <v>0</v>
      </c>
      <c r="L87" s="18" t="str">
        <f t="shared" si="16"/>
        <v>未知</v>
      </c>
      <c r="M87" s="18" t="str">
        <f t="shared" si="17"/>
        <v>未知</v>
      </c>
      <c r="N87" s="18" t="str">
        <f t="shared" si="18"/>
        <v>未知</v>
      </c>
      <c r="O87" s="18">
        <f t="shared" si="19"/>
        <v>1</v>
      </c>
      <c r="P87" s="22" t="str">
        <f t="shared" si="20"/>
        <v>未知</v>
      </c>
      <c r="Q87" s="25" t="str">
        <f t="shared" si="21"/>
        <v>未知</v>
      </c>
    </row>
    <row r="88" spans="5:17" ht="18.75">
      <c r="E88" s="54">
        <v>78</v>
      </c>
      <c r="F88" s="57"/>
      <c r="G88" s="50" t="e">
        <f t="shared" si="11"/>
        <v>#VALUE!</v>
      </c>
      <c r="H88" s="17">
        <f ca="1" t="shared" si="12"/>
        <v>0</v>
      </c>
      <c r="I88" s="17">
        <f ca="1" t="shared" si="13"/>
        <v>0</v>
      </c>
      <c r="J88" s="17">
        <f ca="1" t="shared" si="14"/>
        <v>0</v>
      </c>
      <c r="K88" s="18">
        <f t="shared" si="15"/>
        <v>0</v>
      </c>
      <c r="L88" s="18" t="str">
        <f t="shared" si="16"/>
        <v>未知</v>
      </c>
      <c r="M88" s="18" t="str">
        <f t="shared" si="17"/>
        <v>未知</v>
      </c>
      <c r="N88" s="18" t="str">
        <f t="shared" si="18"/>
        <v>未知</v>
      </c>
      <c r="O88" s="18">
        <f t="shared" si="19"/>
        <v>1</v>
      </c>
      <c r="P88" s="22" t="str">
        <f t="shared" si="20"/>
        <v>未知</v>
      </c>
      <c r="Q88" s="25" t="str">
        <f t="shared" si="21"/>
        <v>未知</v>
      </c>
    </row>
    <row r="89" spans="5:17" ht="18.75">
      <c r="E89" s="54">
        <v>79</v>
      </c>
      <c r="F89" s="57"/>
      <c r="G89" s="50" t="e">
        <f t="shared" si="11"/>
        <v>#VALUE!</v>
      </c>
      <c r="H89" s="17">
        <f ca="1" t="shared" si="12"/>
        <v>0</v>
      </c>
      <c r="I89" s="17">
        <f ca="1" t="shared" si="13"/>
        <v>0</v>
      </c>
      <c r="J89" s="17">
        <f ca="1" t="shared" si="14"/>
        <v>0</v>
      </c>
      <c r="K89" s="18">
        <f t="shared" si="15"/>
        <v>0</v>
      </c>
      <c r="L89" s="18" t="str">
        <f t="shared" si="16"/>
        <v>未知</v>
      </c>
      <c r="M89" s="18" t="str">
        <f t="shared" si="17"/>
        <v>未知</v>
      </c>
      <c r="N89" s="18" t="str">
        <f t="shared" si="18"/>
        <v>未知</v>
      </c>
      <c r="O89" s="18">
        <f t="shared" si="19"/>
        <v>1</v>
      </c>
      <c r="P89" s="22" t="str">
        <f t="shared" si="20"/>
        <v>未知</v>
      </c>
      <c r="Q89" s="25" t="str">
        <f t="shared" si="21"/>
        <v>未知</v>
      </c>
    </row>
    <row r="90" spans="5:17" ht="18.75">
      <c r="E90" s="54">
        <v>80</v>
      </c>
      <c r="F90" s="57"/>
      <c r="G90" s="50" t="e">
        <f t="shared" si="11"/>
        <v>#VALUE!</v>
      </c>
      <c r="H90" s="17">
        <f ca="1" t="shared" si="12"/>
        <v>0</v>
      </c>
      <c r="I90" s="17">
        <f ca="1" t="shared" si="13"/>
        <v>0</v>
      </c>
      <c r="J90" s="17">
        <f ca="1" t="shared" si="14"/>
        <v>0</v>
      </c>
      <c r="K90" s="18">
        <f t="shared" si="15"/>
        <v>0</v>
      </c>
      <c r="L90" s="18" t="str">
        <f t="shared" si="16"/>
        <v>未知</v>
      </c>
      <c r="M90" s="18" t="str">
        <f t="shared" si="17"/>
        <v>未知</v>
      </c>
      <c r="N90" s="18" t="str">
        <f t="shared" si="18"/>
        <v>未知</v>
      </c>
      <c r="O90" s="18">
        <f t="shared" si="19"/>
        <v>1</v>
      </c>
      <c r="P90" s="22" t="str">
        <f t="shared" si="20"/>
        <v>未知</v>
      </c>
      <c r="Q90" s="25" t="str">
        <f t="shared" si="21"/>
        <v>未知</v>
      </c>
    </row>
    <row r="91" spans="5:17" ht="18.75">
      <c r="E91" s="53">
        <v>81</v>
      </c>
      <c r="F91" s="56"/>
      <c r="G91" s="49" t="e">
        <f t="shared" si="11"/>
        <v>#VALUE!</v>
      </c>
      <c r="H91" s="35">
        <f ca="1" t="shared" si="12"/>
        <v>0</v>
      </c>
      <c r="I91" s="35">
        <f ca="1" t="shared" si="13"/>
        <v>0</v>
      </c>
      <c r="J91" s="35">
        <f ca="1" t="shared" si="14"/>
        <v>0</v>
      </c>
      <c r="K91" s="36">
        <f t="shared" si="15"/>
        <v>0</v>
      </c>
      <c r="L91" s="36" t="str">
        <f t="shared" si="16"/>
        <v>未知</v>
      </c>
      <c r="M91" s="36" t="str">
        <f t="shared" si="17"/>
        <v>未知</v>
      </c>
      <c r="N91" s="36" t="str">
        <f t="shared" si="18"/>
        <v>未知</v>
      </c>
      <c r="O91" s="36">
        <f t="shared" si="19"/>
        <v>1</v>
      </c>
      <c r="P91" s="37" t="str">
        <f t="shared" si="20"/>
        <v>未知</v>
      </c>
      <c r="Q91" s="38" t="str">
        <f t="shared" si="21"/>
        <v>未知</v>
      </c>
    </row>
    <row r="92" spans="5:17" ht="18.75">
      <c r="E92" s="53">
        <v>82</v>
      </c>
      <c r="F92" s="56"/>
      <c r="G92" s="49" t="e">
        <f t="shared" si="11"/>
        <v>#VALUE!</v>
      </c>
      <c r="H92" s="35">
        <f ca="1" t="shared" si="12"/>
        <v>0</v>
      </c>
      <c r="I92" s="35">
        <f ca="1" t="shared" si="13"/>
        <v>0</v>
      </c>
      <c r="J92" s="35">
        <f ca="1" t="shared" si="14"/>
        <v>0</v>
      </c>
      <c r="K92" s="36">
        <f t="shared" si="15"/>
        <v>0</v>
      </c>
      <c r="L92" s="36" t="str">
        <f t="shared" si="16"/>
        <v>未知</v>
      </c>
      <c r="M92" s="36" t="str">
        <f t="shared" si="17"/>
        <v>未知</v>
      </c>
      <c r="N92" s="36" t="str">
        <f t="shared" si="18"/>
        <v>未知</v>
      </c>
      <c r="O92" s="36">
        <f t="shared" si="19"/>
        <v>1</v>
      </c>
      <c r="P92" s="37" t="str">
        <f t="shared" si="20"/>
        <v>未知</v>
      </c>
      <c r="Q92" s="38" t="str">
        <f t="shared" si="21"/>
        <v>未知</v>
      </c>
    </row>
    <row r="93" spans="5:17" ht="18.75">
      <c r="E93" s="53">
        <v>83</v>
      </c>
      <c r="F93" s="56"/>
      <c r="G93" s="49" t="e">
        <f t="shared" si="11"/>
        <v>#VALUE!</v>
      </c>
      <c r="H93" s="35">
        <f ca="1" t="shared" si="12"/>
        <v>0</v>
      </c>
      <c r="I93" s="35">
        <f ca="1" t="shared" si="13"/>
        <v>0</v>
      </c>
      <c r="J93" s="35">
        <f ca="1" t="shared" si="14"/>
        <v>0</v>
      </c>
      <c r="K93" s="36">
        <f t="shared" si="15"/>
        <v>0</v>
      </c>
      <c r="L93" s="36" t="str">
        <f t="shared" si="16"/>
        <v>未知</v>
      </c>
      <c r="M93" s="36" t="str">
        <f t="shared" si="17"/>
        <v>未知</v>
      </c>
      <c r="N93" s="36" t="str">
        <f t="shared" si="18"/>
        <v>未知</v>
      </c>
      <c r="O93" s="36">
        <f t="shared" si="19"/>
        <v>1</v>
      </c>
      <c r="P93" s="37" t="str">
        <f t="shared" si="20"/>
        <v>未知</v>
      </c>
      <c r="Q93" s="38" t="str">
        <f t="shared" si="21"/>
        <v>未知</v>
      </c>
    </row>
    <row r="94" spans="5:17" ht="18.75">
      <c r="E94" s="53">
        <v>84</v>
      </c>
      <c r="F94" s="56"/>
      <c r="G94" s="49" t="e">
        <f t="shared" si="11"/>
        <v>#VALUE!</v>
      </c>
      <c r="H94" s="35">
        <f ca="1" t="shared" si="12"/>
        <v>0</v>
      </c>
      <c r="I94" s="35">
        <f ca="1" t="shared" si="13"/>
        <v>0</v>
      </c>
      <c r="J94" s="35">
        <f ca="1" t="shared" si="14"/>
        <v>0</v>
      </c>
      <c r="K94" s="36">
        <f t="shared" si="15"/>
        <v>0</v>
      </c>
      <c r="L94" s="36" t="str">
        <f t="shared" si="16"/>
        <v>未知</v>
      </c>
      <c r="M94" s="36" t="str">
        <f t="shared" si="17"/>
        <v>未知</v>
      </c>
      <c r="N94" s="36" t="str">
        <f t="shared" si="18"/>
        <v>未知</v>
      </c>
      <c r="O94" s="36">
        <f t="shared" si="19"/>
        <v>1</v>
      </c>
      <c r="P94" s="37" t="str">
        <f t="shared" si="20"/>
        <v>未知</v>
      </c>
      <c r="Q94" s="38" t="str">
        <f t="shared" si="21"/>
        <v>未知</v>
      </c>
    </row>
    <row r="95" spans="5:17" ht="18.75">
      <c r="E95" s="53">
        <v>85</v>
      </c>
      <c r="F95" s="56"/>
      <c r="G95" s="49" t="e">
        <f t="shared" si="11"/>
        <v>#VALUE!</v>
      </c>
      <c r="H95" s="35">
        <f ca="1" t="shared" si="12"/>
        <v>0</v>
      </c>
      <c r="I95" s="35">
        <f ca="1" t="shared" si="13"/>
        <v>0</v>
      </c>
      <c r="J95" s="35">
        <f ca="1" t="shared" si="14"/>
        <v>0</v>
      </c>
      <c r="K95" s="36">
        <f t="shared" si="15"/>
        <v>0</v>
      </c>
      <c r="L95" s="36" t="str">
        <f t="shared" si="16"/>
        <v>未知</v>
      </c>
      <c r="M95" s="36" t="str">
        <f t="shared" si="17"/>
        <v>未知</v>
      </c>
      <c r="N95" s="36" t="str">
        <f t="shared" si="18"/>
        <v>未知</v>
      </c>
      <c r="O95" s="36">
        <f t="shared" si="19"/>
        <v>1</v>
      </c>
      <c r="P95" s="37" t="str">
        <f t="shared" si="20"/>
        <v>未知</v>
      </c>
      <c r="Q95" s="38" t="str">
        <f t="shared" si="21"/>
        <v>未知</v>
      </c>
    </row>
    <row r="96" spans="5:17" ht="18.75">
      <c r="E96" s="53">
        <v>86</v>
      </c>
      <c r="F96" s="56"/>
      <c r="G96" s="49" t="e">
        <f t="shared" si="11"/>
        <v>#VALUE!</v>
      </c>
      <c r="H96" s="35">
        <f ca="1" t="shared" si="12"/>
        <v>0</v>
      </c>
      <c r="I96" s="35">
        <f ca="1" t="shared" si="13"/>
        <v>0</v>
      </c>
      <c r="J96" s="35">
        <f ca="1" t="shared" si="14"/>
        <v>0</v>
      </c>
      <c r="K96" s="36">
        <f t="shared" si="15"/>
        <v>0</v>
      </c>
      <c r="L96" s="36" t="str">
        <f t="shared" si="16"/>
        <v>未知</v>
      </c>
      <c r="M96" s="36" t="str">
        <f t="shared" si="17"/>
        <v>未知</v>
      </c>
      <c r="N96" s="36" t="str">
        <f t="shared" si="18"/>
        <v>未知</v>
      </c>
      <c r="O96" s="36">
        <f t="shared" si="19"/>
        <v>1</v>
      </c>
      <c r="P96" s="37" t="str">
        <f t="shared" si="20"/>
        <v>未知</v>
      </c>
      <c r="Q96" s="38" t="str">
        <f t="shared" si="21"/>
        <v>未知</v>
      </c>
    </row>
    <row r="97" spans="5:17" ht="18.75">
      <c r="E97" s="53">
        <v>87</v>
      </c>
      <c r="F97" s="56"/>
      <c r="G97" s="49" t="e">
        <f t="shared" si="11"/>
        <v>#VALUE!</v>
      </c>
      <c r="H97" s="35">
        <f ca="1" t="shared" si="12"/>
        <v>0</v>
      </c>
      <c r="I97" s="35">
        <f ca="1" t="shared" si="13"/>
        <v>0</v>
      </c>
      <c r="J97" s="35">
        <f ca="1" t="shared" si="14"/>
        <v>0</v>
      </c>
      <c r="K97" s="36">
        <f t="shared" si="15"/>
        <v>0</v>
      </c>
      <c r="L97" s="36" t="str">
        <f t="shared" si="16"/>
        <v>未知</v>
      </c>
      <c r="M97" s="36" t="str">
        <f t="shared" si="17"/>
        <v>未知</v>
      </c>
      <c r="N97" s="36" t="str">
        <f t="shared" si="18"/>
        <v>未知</v>
      </c>
      <c r="O97" s="36">
        <f t="shared" si="19"/>
        <v>1</v>
      </c>
      <c r="P97" s="37" t="str">
        <f t="shared" si="20"/>
        <v>未知</v>
      </c>
      <c r="Q97" s="38" t="str">
        <f t="shared" si="21"/>
        <v>未知</v>
      </c>
    </row>
    <row r="98" spans="5:17" ht="18.75">
      <c r="E98" s="53">
        <v>88</v>
      </c>
      <c r="F98" s="56"/>
      <c r="G98" s="49" t="e">
        <f t="shared" si="11"/>
        <v>#VALUE!</v>
      </c>
      <c r="H98" s="35">
        <f ca="1" t="shared" si="12"/>
        <v>0</v>
      </c>
      <c r="I98" s="35">
        <f ca="1" t="shared" si="13"/>
        <v>0</v>
      </c>
      <c r="J98" s="35">
        <f ca="1" t="shared" si="14"/>
        <v>0</v>
      </c>
      <c r="K98" s="36">
        <f t="shared" si="15"/>
        <v>0</v>
      </c>
      <c r="L98" s="36" t="str">
        <f t="shared" si="16"/>
        <v>未知</v>
      </c>
      <c r="M98" s="36" t="str">
        <f t="shared" si="17"/>
        <v>未知</v>
      </c>
      <c r="N98" s="36" t="str">
        <f t="shared" si="18"/>
        <v>未知</v>
      </c>
      <c r="O98" s="36">
        <f t="shared" si="19"/>
        <v>1</v>
      </c>
      <c r="P98" s="37" t="str">
        <f t="shared" si="20"/>
        <v>未知</v>
      </c>
      <c r="Q98" s="38" t="str">
        <f t="shared" si="21"/>
        <v>未知</v>
      </c>
    </row>
    <row r="99" spans="5:17" ht="18.75">
      <c r="E99" s="53">
        <v>89</v>
      </c>
      <c r="F99" s="56"/>
      <c r="G99" s="49" t="e">
        <f t="shared" si="11"/>
        <v>#VALUE!</v>
      </c>
      <c r="H99" s="35">
        <f ca="1" t="shared" si="12"/>
        <v>0</v>
      </c>
      <c r="I99" s="35">
        <f ca="1" t="shared" si="13"/>
        <v>0</v>
      </c>
      <c r="J99" s="35">
        <f ca="1" t="shared" si="14"/>
        <v>0</v>
      </c>
      <c r="K99" s="36">
        <f t="shared" si="15"/>
        <v>0</v>
      </c>
      <c r="L99" s="36" t="str">
        <f t="shared" si="16"/>
        <v>未知</v>
      </c>
      <c r="M99" s="36" t="str">
        <f t="shared" si="17"/>
        <v>未知</v>
      </c>
      <c r="N99" s="36" t="str">
        <f t="shared" si="18"/>
        <v>未知</v>
      </c>
      <c r="O99" s="36">
        <f t="shared" si="19"/>
        <v>1</v>
      </c>
      <c r="P99" s="37" t="str">
        <f t="shared" si="20"/>
        <v>未知</v>
      </c>
      <c r="Q99" s="38" t="str">
        <f t="shared" si="21"/>
        <v>未知</v>
      </c>
    </row>
    <row r="100" spans="5:17" ht="18.75">
      <c r="E100" s="53">
        <v>90</v>
      </c>
      <c r="F100" s="56"/>
      <c r="G100" s="49" t="e">
        <f t="shared" si="11"/>
        <v>#VALUE!</v>
      </c>
      <c r="H100" s="35">
        <f ca="1" t="shared" si="12"/>
        <v>0</v>
      </c>
      <c r="I100" s="35">
        <f ca="1" t="shared" si="13"/>
        <v>0</v>
      </c>
      <c r="J100" s="35">
        <f ca="1" t="shared" si="14"/>
        <v>0</v>
      </c>
      <c r="K100" s="36">
        <f t="shared" si="15"/>
        <v>0</v>
      </c>
      <c r="L100" s="36" t="str">
        <f t="shared" si="16"/>
        <v>未知</v>
      </c>
      <c r="M100" s="36" t="str">
        <f t="shared" si="17"/>
        <v>未知</v>
      </c>
      <c r="N100" s="36" t="str">
        <f t="shared" si="18"/>
        <v>未知</v>
      </c>
      <c r="O100" s="36">
        <f t="shared" si="19"/>
        <v>1</v>
      </c>
      <c r="P100" s="37" t="str">
        <f t="shared" si="20"/>
        <v>未知</v>
      </c>
      <c r="Q100" s="38" t="str">
        <f t="shared" si="21"/>
        <v>未知</v>
      </c>
    </row>
    <row r="101" spans="5:17" ht="18.75">
      <c r="E101" s="54">
        <v>91</v>
      </c>
      <c r="F101" s="57"/>
      <c r="G101" s="50" t="e">
        <f t="shared" si="11"/>
        <v>#VALUE!</v>
      </c>
      <c r="H101" s="17">
        <f ca="1" t="shared" si="12"/>
        <v>0</v>
      </c>
      <c r="I101" s="17">
        <f ca="1" t="shared" si="13"/>
        <v>0</v>
      </c>
      <c r="J101" s="17">
        <f ca="1" t="shared" si="14"/>
        <v>0</v>
      </c>
      <c r="K101" s="18">
        <f t="shared" si="15"/>
        <v>0</v>
      </c>
      <c r="L101" s="18" t="str">
        <f t="shared" si="16"/>
        <v>未知</v>
      </c>
      <c r="M101" s="18" t="str">
        <f t="shared" si="17"/>
        <v>未知</v>
      </c>
      <c r="N101" s="18" t="str">
        <f t="shared" si="18"/>
        <v>未知</v>
      </c>
      <c r="O101" s="18">
        <f t="shared" si="19"/>
        <v>1</v>
      </c>
      <c r="P101" s="22" t="str">
        <f t="shared" si="20"/>
        <v>未知</v>
      </c>
      <c r="Q101" s="25" t="str">
        <f t="shared" si="21"/>
        <v>未知</v>
      </c>
    </row>
    <row r="102" spans="5:17" ht="18.75">
      <c r="E102" s="54">
        <v>92</v>
      </c>
      <c r="F102" s="57"/>
      <c r="G102" s="50" t="e">
        <f t="shared" si="11"/>
        <v>#VALUE!</v>
      </c>
      <c r="H102" s="17">
        <f ca="1" t="shared" si="12"/>
        <v>0</v>
      </c>
      <c r="I102" s="17">
        <f ca="1" t="shared" si="13"/>
        <v>0</v>
      </c>
      <c r="J102" s="17">
        <f ca="1" t="shared" si="14"/>
        <v>0</v>
      </c>
      <c r="K102" s="18">
        <f t="shared" si="15"/>
        <v>0</v>
      </c>
      <c r="L102" s="18" t="str">
        <f t="shared" si="16"/>
        <v>未知</v>
      </c>
      <c r="M102" s="18" t="str">
        <f t="shared" si="17"/>
        <v>未知</v>
      </c>
      <c r="N102" s="18" t="str">
        <f t="shared" si="18"/>
        <v>未知</v>
      </c>
      <c r="O102" s="18">
        <f t="shared" si="19"/>
        <v>1</v>
      </c>
      <c r="P102" s="22" t="str">
        <f t="shared" si="20"/>
        <v>未知</v>
      </c>
      <c r="Q102" s="25" t="str">
        <f t="shared" si="21"/>
        <v>未知</v>
      </c>
    </row>
    <row r="103" spans="5:17" ht="18.75">
      <c r="E103" s="54">
        <v>93</v>
      </c>
      <c r="F103" s="57"/>
      <c r="G103" s="50" t="e">
        <f t="shared" si="11"/>
        <v>#VALUE!</v>
      </c>
      <c r="H103" s="17">
        <f ca="1" t="shared" si="12"/>
        <v>0</v>
      </c>
      <c r="I103" s="17">
        <f ca="1" t="shared" si="13"/>
        <v>0</v>
      </c>
      <c r="J103" s="17">
        <f ca="1" t="shared" si="14"/>
        <v>0</v>
      </c>
      <c r="K103" s="18">
        <f t="shared" si="15"/>
        <v>0</v>
      </c>
      <c r="L103" s="18" t="str">
        <f t="shared" si="16"/>
        <v>未知</v>
      </c>
      <c r="M103" s="18" t="str">
        <f t="shared" si="17"/>
        <v>未知</v>
      </c>
      <c r="N103" s="18" t="str">
        <f t="shared" si="18"/>
        <v>未知</v>
      </c>
      <c r="O103" s="18">
        <f t="shared" si="19"/>
        <v>1</v>
      </c>
      <c r="P103" s="22" t="str">
        <f t="shared" si="20"/>
        <v>未知</v>
      </c>
      <c r="Q103" s="25" t="str">
        <f t="shared" si="21"/>
        <v>未知</v>
      </c>
    </row>
    <row r="104" spans="5:17" ht="18.75">
      <c r="E104" s="54">
        <v>94</v>
      </c>
      <c r="F104" s="57"/>
      <c r="G104" s="50" t="e">
        <f t="shared" si="11"/>
        <v>#VALUE!</v>
      </c>
      <c r="H104" s="17">
        <f ca="1" t="shared" si="12"/>
        <v>0</v>
      </c>
      <c r="I104" s="17">
        <f ca="1" t="shared" si="13"/>
        <v>0</v>
      </c>
      <c r="J104" s="17">
        <f ca="1" t="shared" si="14"/>
        <v>0</v>
      </c>
      <c r="K104" s="18">
        <f t="shared" si="15"/>
        <v>0</v>
      </c>
      <c r="L104" s="18" t="str">
        <f t="shared" si="16"/>
        <v>未知</v>
      </c>
      <c r="M104" s="18" t="str">
        <f t="shared" si="17"/>
        <v>未知</v>
      </c>
      <c r="N104" s="18" t="str">
        <f t="shared" si="18"/>
        <v>未知</v>
      </c>
      <c r="O104" s="18">
        <f t="shared" si="19"/>
        <v>1</v>
      </c>
      <c r="P104" s="22" t="str">
        <f t="shared" si="20"/>
        <v>未知</v>
      </c>
      <c r="Q104" s="25" t="str">
        <f t="shared" si="21"/>
        <v>未知</v>
      </c>
    </row>
    <row r="105" spans="5:17" ht="18.75">
      <c r="E105" s="54">
        <v>95</v>
      </c>
      <c r="F105" s="57"/>
      <c r="G105" s="50" t="e">
        <f t="shared" si="11"/>
        <v>#VALUE!</v>
      </c>
      <c r="H105" s="17">
        <f ca="1" t="shared" si="12"/>
        <v>0</v>
      </c>
      <c r="I105" s="17">
        <f ca="1" t="shared" si="13"/>
        <v>0</v>
      </c>
      <c r="J105" s="17">
        <f ca="1" t="shared" si="14"/>
        <v>0</v>
      </c>
      <c r="K105" s="18">
        <f t="shared" si="15"/>
        <v>0</v>
      </c>
      <c r="L105" s="18" t="str">
        <f t="shared" si="16"/>
        <v>未知</v>
      </c>
      <c r="M105" s="18" t="str">
        <f t="shared" si="17"/>
        <v>未知</v>
      </c>
      <c r="N105" s="18" t="str">
        <f t="shared" si="18"/>
        <v>未知</v>
      </c>
      <c r="O105" s="18">
        <f t="shared" si="19"/>
        <v>1</v>
      </c>
      <c r="P105" s="22" t="str">
        <f t="shared" si="20"/>
        <v>未知</v>
      </c>
      <c r="Q105" s="25" t="str">
        <f t="shared" si="21"/>
        <v>未知</v>
      </c>
    </row>
    <row r="106" spans="5:17" ht="18.75">
      <c r="E106" s="54">
        <v>96</v>
      </c>
      <c r="F106" s="57"/>
      <c r="G106" s="50" t="e">
        <f t="shared" si="11"/>
        <v>#VALUE!</v>
      </c>
      <c r="H106" s="17">
        <f ca="1" t="shared" si="12"/>
        <v>0</v>
      </c>
      <c r="I106" s="17">
        <f ca="1" t="shared" si="13"/>
        <v>0</v>
      </c>
      <c r="J106" s="17">
        <f ca="1" t="shared" si="14"/>
        <v>0</v>
      </c>
      <c r="K106" s="18">
        <f t="shared" si="15"/>
        <v>0</v>
      </c>
      <c r="L106" s="18" t="str">
        <f t="shared" si="16"/>
        <v>未知</v>
      </c>
      <c r="M106" s="18" t="str">
        <f t="shared" si="17"/>
        <v>未知</v>
      </c>
      <c r="N106" s="18" t="str">
        <f t="shared" si="18"/>
        <v>未知</v>
      </c>
      <c r="O106" s="18">
        <f t="shared" si="19"/>
        <v>1</v>
      </c>
      <c r="P106" s="22" t="str">
        <f t="shared" si="20"/>
        <v>未知</v>
      </c>
      <c r="Q106" s="25" t="str">
        <f t="shared" si="21"/>
        <v>未知</v>
      </c>
    </row>
    <row r="107" spans="5:17" ht="18.75">
      <c r="E107" s="54">
        <v>97</v>
      </c>
      <c r="F107" s="57"/>
      <c r="G107" s="50" t="e">
        <f t="shared" si="11"/>
        <v>#VALUE!</v>
      </c>
      <c r="H107" s="17">
        <f ca="1" t="shared" si="12"/>
        <v>0</v>
      </c>
      <c r="I107" s="17">
        <f ca="1" t="shared" si="13"/>
        <v>0</v>
      </c>
      <c r="J107" s="17">
        <f ca="1" t="shared" si="14"/>
        <v>0</v>
      </c>
      <c r="K107" s="18">
        <f t="shared" si="15"/>
        <v>0</v>
      </c>
      <c r="L107" s="18" t="str">
        <f t="shared" si="16"/>
        <v>未知</v>
      </c>
      <c r="M107" s="18" t="str">
        <f t="shared" si="17"/>
        <v>未知</v>
      </c>
      <c r="N107" s="18" t="str">
        <f t="shared" si="18"/>
        <v>未知</v>
      </c>
      <c r="O107" s="18">
        <f t="shared" si="19"/>
        <v>1</v>
      </c>
      <c r="P107" s="22" t="str">
        <f t="shared" si="20"/>
        <v>未知</v>
      </c>
      <c r="Q107" s="25" t="str">
        <f t="shared" si="21"/>
        <v>未知</v>
      </c>
    </row>
    <row r="108" spans="5:17" ht="18.75">
      <c r="E108" s="54">
        <v>98</v>
      </c>
      <c r="F108" s="57"/>
      <c r="G108" s="50" t="e">
        <f t="shared" si="11"/>
        <v>#VALUE!</v>
      </c>
      <c r="H108" s="17">
        <f ca="1" t="shared" si="12"/>
        <v>0</v>
      </c>
      <c r="I108" s="17">
        <f ca="1" t="shared" si="13"/>
        <v>0</v>
      </c>
      <c r="J108" s="17">
        <f ca="1" t="shared" si="14"/>
        <v>0</v>
      </c>
      <c r="K108" s="18">
        <f t="shared" si="15"/>
        <v>0</v>
      </c>
      <c r="L108" s="18" t="str">
        <f t="shared" si="16"/>
        <v>未知</v>
      </c>
      <c r="M108" s="18" t="str">
        <f t="shared" si="17"/>
        <v>未知</v>
      </c>
      <c r="N108" s="18" t="str">
        <f t="shared" si="18"/>
        <v>未知</v>
      </c>
      <c r="O108" s="18">
        <f t="shared" si="19"/>
        <v>1</v>
      </c>
      <c r="P108" s="22" t="str">
        <f t="shared" si="20"/>
        <v>未知</v>
      </c>
      <c r="Q108" s="25" t="str">
        <f t="shared" si="21"/>
        <v>未知</v>
      </c>
    </row>
    <row r="109" spans="5:17" ht="18.75">
      <c r="E109" s="54">
        <v>99</v>
      </c>
      <c r="F109" s="57"/>
      <c r="G109" s="50" t="e">
        <f t="shared" si="11"/>
        <v>#VALUE!</v>
      </c>
      <c r="H109" s="17">
        <f ca="1" t="shared" si="12"/>
        <v>0</v>
      </c>
      <c r="I109" s="17">
        <f ca="1" t="shared" si="13"/>
        <v>0</v>
      </c>
      <c r="J109" s="17">
        <f ca="1" t="shared" si="14"/>
        <v>0</v>
      </c>
      <c r="K109" s="18">
        <f t="shared" si="15"/>
        <v>0</v>
      </c>
      <c r="L109" s="18" t="str">
        <f t="shared" si="16"/>
        <v>未知</v>
      </c>
      <c r="M109" s="18" t="str">
        <f t="shared" si="17"/>
        <v>未知</v>
      </c>
      <c r="N109" s="18" t="str">
        <f t="shared" si="18"/>
        <v>未知</v>
      </c>
      <c r="O109" s="18">
        <f t="shared" si="19"/>
        <v>1</v>
      </c>
      <c r="P109" s="22" t="str">
        <f t="shared" si="20"/>
        <v>未知</v>
      </c>
      <c r="Q109" s="25" t="str">
        <f t="shared" si="21"/>
        <v>未知</v>
      </c>
    </row>
    <row r="110" spans="5:17" ht="19.5" thickBot="1">
      <c r="E110" s="55">
        <v>100</v>
      </c>
      <c r="F110" s="58"/>
      <c r="G110" s="51" t="e">
        <f t="shared" si="11"/>
        <v>#VALUE!</v>
      </c>
      <c r="H110" s="20">
        <f ca="1" t="shared" si="12"/>
        <v>0</v>
      </c>
      <c r="I110" s="20">
        <f ca="1" t="shared" si="13"/>
        <v>0</v>
      </c>
      <c r="J110" s="20">
        <f ca="1" t="shared" si="14"/>
        <v>0</v>
      </c>
      <c r="K110" s="21">
        <f t="shared" si="15"/>
        <v>0</v>
      </c>
      <c r="L110" s="21" t="str">
        <f t="shared" si="16"/>
        <v>未知</v>
      </c>
      <c r="M110" s="21" t="str">
        <f t="shared" si="17"/>
        <v>未知</v>
      </c>
      <c r="N110" s="21" t="str">
        <f t="shared" si="18"/>
        <v>未知</v>
      </c>
      <c r="O110" s="21">
        <f t="shared" si="19"/>
        <v>1</v>
      </c>
      <c r="P110" s="23" t="str">
        <f t="shared" si="20"/>
        <v>未知</v>
      </c>
      <c r="Q110" s="26" t="str">
        <f>IF($F110="","未知",IF($K110&lt;886,IF($K110&lt;256,IF($K110&lt;106,IF($K110&lt;0,"出生日大於今日","未滿四個月,不適用"),IF($K110&lt;166,"滿四個月","滿六個月")),IF($K110&lt;526,IF($K110&lt;346,"滿九個月","滿一歲"),IF($K110&lt;706,"滿一歲半","滿二歲"))),IF($K110&lt;1426,IF($K110&lt;1066,"滿二歲半",IF($K110&lt;1246,"滿三歲","滿三歲半")),IF($K110&lt;2146,IF($K110&lt;1786,"滿四歲","滿五歲"),IF($K110&lt;2506,"滿六歲","超過六歲,不適用")))))</f>
        <v>未知</v>
      </c>
    </row>
    <row r="111" spans="6:16" ht="16.5">
      <c r="F111" s="6"/>
      <c r="G111" s="6"/>
      <c r="H111" s="2"/>
      <c r="I111" s="2"/>
      <c r="J111" s="2"/>
      <c r="K111" s="2"/>
      <c r="L111" s="2"/>
      <c r="M111" s="2"/>
      <c r="N111" s="2"/>
      <c r="O111" s="2"/>
      <c r="P111" s="1"/>
    </row>
  </sheetData>
  <sheetProtection password="CCAF" sheet="1" objects="1" scenarios="1" formatCells="0" insertColumns="0" insertRows="0" deleteColumns="0" deleteRows="0" selectLockedCells="1"/>
  <mergeCells count="7">
    <mergeCell ref="B6:Q6"/>
    <mergeCell ref="B7:Q7"/>
    <mergeCell ref="B8:Q8"/>
    <mergeCell ref="B2:Q2"/>
    <mergeCell ref="B3:Q3"/>
    <mergeCell ref="B4:Q4"/>
    <mergeCell ref="B5:Q5"/>
  </mergeCells>
  <conditionalFormatting sqref="L11:P110">
    <cfRule type="cellIs" priority="1" dxfId="8" operator="equal" stopIfTrue="1">
      <formula>"未知"</formula>
    </cfRule>
  </conditionalFormatting>
  <conditionalFormatting sqref="Q11:Q110">
    <cfRule type="cellIs" priority="2" dxfId="9" operator="equal" stopIfTrue="1">
      <formula>"未滿四個月,不適用"</formula>
    </cfRule>
    <cfRule type="cellIs" priority="3" dxfId="9" operator="equal" stopIfTrue="1">
      <formula>"超過六歲,不適用"</formula>
    </cfRule>
    <cfRule type="cellIs" priority="4" dxfId="8" operator="equal" stopIfTrue="1">
      <formula>"未知"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微軟用戶</cp:lastModifiedBy>
  <cp:lastPrinted>2006-04-22T15:48:20Z</cp:lastPrinted>
  <dcterms:created xsi:type="dcterms:W3CDTF">2006-04-21T13:41:23Z</dcterms:created>
  <dcterms:modified xsi:type="dcterms:W3CDTF">2015-04-23T08:55:52Z</dcterms:modified>
  <cp:category/>
  <cp:version/>
  <cp:contentType/>
  <cp:contentStatus/>
</cp:coreProperties>
</file>